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<sst xmlns="http://schemas.openxmlformats.org/spreadsheetml/2006/main" count="36" uniqueCount="36">
  <si>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Portugal</t>
  </si>
  <si>
    <t>Accidents de la route - Evolution du nombre de tués - Comparaison internationale</t>
  </si>
  <si>
    <t>Verkeersongevallen - Evolutie van het aantal doden - Internationales vergelijking</t>
  </si>
  <si>
    <t>Allemagne - Duitsland</t>
  </si>
  <si>
    <t>Autriche - Oostenrijk</t>
  </si>
  <si>
    <t>Belgique - België</t>
  </si>
  <si>
    <t>Roy.-Uni - Verenigde Kon.</t>
  </si>
  <si>
    <t>Grèce - Griekenland</t>
  </si>
  <si>
    <t>Hongrie - Hongarije</t>
  </si>
  <si>
    <t>Irlande - Ierland</t>
  </si>
  <si>
    <t>Italie - Italië</t>
  </si>
  <si>
    <t>Luxembourg - Luxemburg</t>
  </si>
  <si>
    <t>Pays-Bas - Nederland</t>
  </si>
  <si>
    <t>Pologne - Polen</t>
  </si>
  <si>
    <t>Rép. tchèque - Tsjechische Rep.</t>
  </si>
  <si>
    <t>Slovénie - Slovenië</t>
  </si>
  <si>
    <t>Suède - Zweden</t>
  </si>
  <si>
    <t>1.e.</t>
  </si>
  <si>
    <t>Bulgarie - Bulgarië</t>
  </si>
  <si>
    <t>Malte - Malta</t>
  </si>
  <si>
    <t>Roumanie - Roemenië</t>
  </si>
  <si>
    <t>France - Frankrijk</t>
  </si>
  <si>
    <t>Espagne - Spanje</t>
  </si>
  <si>
    <t>Danemark - Denemarken</t>
  </si>
  <si>
    <t>Finlande - Finland</t>
  </si>
  <si>
    <t>Chypre  - Cyprus</t>
  </si>
  <si>
    <t>Estonie - Estland</t>
  </si>
  <si>
    <t>Croatie - Kroatië</t>
  </si>
  <si>
    <t>Lettonie - Letland</t>
  </si>
  <si>
    <t>Lituanie - Litouwen</t>
  </si>
  <si>
    <t>Slovaquie - Slowakije</t>
  </si>
  <si>
    <r>
      <rPr>
        <b/>
        <sz val="10"/>
        <rFont val="Calibri"/>
        <family val="2"/>
      </rPr>
      <t>Δ</t>
    </r>
    <r>
      <rPr>
        <b/>
        <sz val="7.6"/>
        <rFont val="Arial"/>
        <family val="2"/>
      </rPr>
      <t>%</t>
    </r>
  </si>
  <si>
    <t>Source-Bron: CARE (EU road accidents database) - Eurostat</t>
  </si>
  <si>
    <t>UE - EU - 27 pays/landen (àpd/vanaf 2020)</t>
  </si>
  <si>
    <t>Total - Totaal (28 pays/landen)</t>
  </si>
  <si>
    <t>2019/2018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</si>
</sst>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7.6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4" fontId="4" fillId="0" borderId="0" xfId="57" applyNumberFormat="1" applyFont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174" fontId="7" fillId="0" borderId="0" xfId="57" applyNumberFormat="1" applyFont="1" applyAlignment="1">
      <alignment/>
    </xf>
    <xf numFmtId="0" fontId="8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80" zoomScaleNormal="80" zoomScalePageLayoutView="0" workbookViewId="0" topLeftCell="A1">
      <selection activeCell="V38" sqref="V38"/>
    </sheetView>
  </sheetViews>
  <sheetFormatPr defaultColWidth="9.140625" defaultRowHeight="12.75"/>
  <cols>
    <col min="1" max="1" width="4.28125" style="0" customWidth="1"/>
    <col min="2" max="2" width="29.57421875" style="0" customWidth="1"/>
    <col min="3" max="19" width="9.7109375" style="0" customWidth="1"/>
    <col min="21" max="24" width="8.8515625" style="0" customWidth="1"/>
    <col min="25" max="25" width="11.7109375" style="0" customWidth="1"/>
  </cols>
  <sheetData>
    <row r="1" spans="1:2" ht="13.5">
      <c r="A1" s="8" t="s">
        <v>17</v>
      </c>
      <c r="B1" s="1" t="s">
        <v>1</v>
      </c>
    </row>
    <row r="2" ht="13.5">
      <c r="B2" s="1" t="s">
        <v>2</v>
      </c>
    </row>
    <row r="4" ht="12.75">
      <c r="B4" s="5"/>
    </row>
    <row r="5" spans="3:25" ht="12.75">
      <c r="C5" s="9">
        <v>1980</v>
      </c>
      <c r="D5" s="9">
        <v>1990</v>
      </c>
      <c r="E5" s="9">
        <v>2000</v>
      </c>
      <c r="F5" s="9">
        <v>2001</v>
      </c>
      <c r="G5" s="9">
        <v>2002</v>
      </c>
      <c r="H5" s="9">
        <v>2003</v>
      </c>
      <c r="I5" s="9">
        <v>2004</v>
      </c>
      <c r="J5" s="9">
        <v>2005</v>
      </c>
      <c r="K5" s="9">
        <v>2006</v>
      </c>
      <c r="L5" s="9">
        <v>2007</v>
      </c>
      <c r="M5" s="9">
        <v>2008</v>
      </c>
      <c r="N5" s="9">
        <v>2009</v>
      </c>
      <c r="O5" s="9">
        <v>2010</v>
      </c>
      <c r="P5" s="9">
        <v>2011</v>
      </c>
      <c r="Q5" s="9">
        <v>2012</v>
      </c>
      <c r="R5" s="9">
        <v>2013</v>
      </c>
      <c r="S5" s="9">
        <v>2014</v>
      </c>
      <c r="T5" s="9">
        <v>2015</v>
      </c>
      <c r="U5" s="9">
        <v>2016</v>
      </c>
      <c r="V5" s="9">
        <v>2017</v>
      </c>
      <c r="W5" s="9">
        <v>2018</v>
      </c>
      <c r="X5" s="9">
        <v>2019</v>
      </c>
      <c r="Y5" s="17" t="s">
        <v>35</v>
      </c>
    </row>
    <row r="6" spans="2:25" ht="12.75">
      <c r="B6" s="5" t="s">
        <v>3</v>
      </c>
      <c r="C6" s="7">
        <v>15050</v>
      </c>
      <c r="D6" s="7">
        <v>11046</v>
      </c>
      <c r="E6" s="7">
        <v>7503</v>
      </c>
      <c r="F6" s="10">
        <v>6977</v>
      </c>
      <c r="G6" s="10">
        <v>6842</v>
      </c>
      <c r="H6" s="10">
        <v>6613</v>
      </c>
      <c r="I6" s="10">
        <v>5842</v>
      </c>
      <c r="J6" s="10">
        <v>5361</v>
      </c>
      <c r="K6" s="10">
        <v>5091</v>
      </c>
      <c r="L6" s="10">
        <v>4949</v>
      </c>
      <c r="M6" s="10">
        <v>4477</v>
      </c>
      <c r="N6" s="10">
        <v>4152</v>
      </c>
      <c r="O6" s="10">
        <v>3648</v>
      </c>
      <c r="P6" s="10">
        <v>4009</v>
      </c>
      <c r="Q6" s="10">
        <v>3600</v>
      </c>
      <c r="R6" s="10">
        <v>3339</v>
      </c>
      <c r="S6" s="10">
        <v>3377</v>
      </c>
      <c r="T6" s="10">
        <v>3459</v>
      </c>
      <c r="U6" s="10">
        <v>3206</v>
      </c>
      <c r="V6" s="10">
        <v>3180</v>
      </c>
      <c r="W6" s="10">
        <v>3275</v>
      </c>
      <c r="X6" s="10">
        <v>3046</v>
      </c>
      <c r="Y6" s="16">
        <f>(X6-W6)/W6</f>
        <v>-0.06992366412213741</v>
      </c>
    </row>
    <row r="7" spans="2:25" ht="12.75">
      <c r="B7" s="6" t="s">
        <v>4</v>
      </c>
      <c r="C7" s="7">
        <v>2003</v>
      </c>
      <c r="D7" s="7">
        <v>1558</v>
      </c>
      <c r="E7" s="7">
        <v>976</v>
      </c>
      <c r="F7" s="10">
        <v>958</v>
      </c>
      <c r="G7" s="10">
        <v>956</v>
      </c>
      <c r="H7" s="10">
        <v>931</v>
      </c>
      <c r="I7" s="10">
        <v>878</v>
      </c>
      <c r="J7" s="10">
        <v>768</v>
      </c>
      <c r="K7" s="10">
        <v>730</v>
      </c>
      <c r="L7" s="10">
        <v>691</v>
      </c>
      <c r="M7" s="10">
        <v>679</v>
      </c>
      <c r="N7" s="10">
        <v>633</v>
      </c>
      <c r="O7" s="10">
        <v>552</v>
      </c>
      <c r="P7" s="10">
        <v>523</v>
      </c>
      <c r="Q7" s="10">
        <v>531</v>
      </c>
      <c r="R7" s="10">
        <v>455</v>
      </c>
      <c r="S7" s="10">
        <v>430</v>
      </c>
      <c r="T7" s="10">
        <v>479</v>
      </c>
      <c r="U7" s="10">
        <v>432</v>
      </c>
      <c r="V7" s="10">
        <v>414</v>
      </c>
      <c r="W7" s="10">
        <v>409</v>
      </c>
      <c r="X7" s="10">
        <v>416</v>
      </c>
      <c r="Y7" s="16">
        <f aca="true" t="shared" si="0" ref="Y7:Y33">(X7-W7)/W7</f>
        <v>0.017114914425427872</v>
      </c>
    </row>
    <row r="8" spans="2:25" ht="12.75">
      <c r="B8" s="6" t="s">
        <v>5</v>
      </c>
      <c r="C8" s="7">
        <v>2396</v>
      </c>
      <c r="D8" s="7">
        <v>1976</v>
      </c>
      <c r="E8" s="7">
        <v>1470</v>
      </c>
      <c r="F8" s="10">
        <v>1486</v>
      </c>
      <c r="G8" s="10">
        <v>1306</v>
      </c>
      <c r="H8" s="10">
        <v>1213</v>
      </c>
      <c r="I8" s="10">
        <v>1162</v>
      </c>
      <c r="J8" s="10">
        <v>1089</v>
      </c>
      <c r="K8" s="10">
        <v>1069</v>
      </c>
      <c r="L8" s="10">
        <v>1071</v>
      </c>
      <c r="M8" s="10">
        <v>944</v>
      </c>
      <c r="N8" s="10">
        <v>944</v>
      </c>
      <c r="O8" s="10">
        <v>850</v>
      </c>
      <c r="P8" s="10">
        <v>862</v>
      </c>
      <c r="Q8" s="10">
        <v>770</v>
      </c>
      <c r="R8" s="10">
        <v>764</v>
      </c>
      <c r="S8" s="10">
        <v>745</v>
      </c>
      <c r="T8" s="10">
        <v>762</v>
      </c>
      <c r="U8" s="10">
        <v>670</v>
      </c>
      <c r="V8" s="10">
        <v>609</v>
      </c>
      <c r="W8" s="10">
        <v>604</v>
      </c>
      <c r="X8" s="10">
        <v>646</v>
      </c>
      <c r="Y8" s="16">
        <f t="shared" si="0"/>
        <v>0.0695364238410596</v>
      </c>
    </row>
    <row r="9" spans="2:25" ht="12.75">
      <c r="B9" s="5" t="s">
        <v>18</v>
      </c>
      <c r="E9" s="7">
        <v>1012</v>
      </c>
      <c r="F9" s="10">
        <v>1011</v>
      </c>
      <c r="G9" s="10">
        <v>959</v>
      </c>
      <c r="H9" s="10">
        <v>960</v>
      </c>
      <c r="I9" s="10">
        <v>943</v>
      </c>
      <c r="J9" s="10">
        <v>957</v>
      </c>
      <c r="K9" s="10">
        <v>1043</v>
      </c>
      <c r="L9" s="10">
        <v>1006</v>
      </c>
      <c r="M9" s="10">
        <v>1061</v>
      </c>
      <c r="N9" s="10">
        <v>901</v>
      </c>
      <c r="O9" s="10">
        <v>776</v>
      </c>
      <c r="P9" s="10">
        <v>656</v>
      </c>
      <c r="Q9" s="10">
        <v>601</v>
      </c>
      <c r="R9" s="10">
        <v>601</v>
      </c>
      <c r="S9" s="10">
        <v>661</v>
      </c>
      <c r="T9" s="10">
        <v>708</v>
      </c>
      <c r="U9" s="10">
        <v>708</v>
      </c>
      <c r="V9" s="14">
        <v>682</v>
      </c>
      <c r="W9" s="14">
        <v>610</v>
      </c>
      <c r="X9" s="14">
        <v>628</v>
      </c>
      <c r="Y9" s="16">
        <f t="shared" si="0"/>
        <v>0.029508196721311476</v>
      </c>
    </row>
    <row r="10" spans="2:25" ht="12.75">
      <c r="B10" s="5" t="s">
        <v>25</v>
      </c>
      <c r="E10" s="7">
        <v>111</v>
      </c>
      <c r="F10" s="10">
        <v>98</v>
      </c>
      <c r="G10" s="10">
        <v>94</v>
      </c>
      <c r="H10" s="10">
        <v>97</v>
      </c>
      <c r="I10" s="10">
        <v>117</v>
      </c>
      <c r="J10" s="10">
        <v>102</v>
      </c>
      <c r="K10" s="10">
        <v>86</v>
      </c>
      <c r="L10" s="10">
        <v>89</v>
      </c>
      <c r="M10" s="10">
        <v>82</v>
      </c>
      <c r="N10" s="10">
        <v>71</v>
      </c>
      <c r="O10" s="10">
        <v>60</v>
      </c>
      <c r="P10" s="10">
        <v>71</v>
      </c>
      <c r="Q10" s="10">
        <v>51</v>
      </c>
      <c r="R10" s="10">
        <v>44</v>
      </c>
      <c r="S10" s="10">
        <v>45</v>
      </c>
      <c r="T10" s="10">
        <v>57</v>
      </c>
      <c r="U10" s="10">
        <v>46</v>
      </c>
      <c r="V10" s="14">
        <v>53</v>
      </c>
      <c r="W10" s="14">
        <v>49</v>
      </c>
      <c r="X10" s="14">
        <v>52</v>
      </c>
      <c r="Y10" s="16">
        <f t="shared" si="0"/>
        <v>0.061224489795918366</v>
      </c>
    </row>
    <row r="11" spans="2:25" ht="12.75">
      <c r="B11" s="5" t="s">
        <v>27</v>
      </c>
      <c r="E11" s="7">
        <v>655</v>
      </c>
      <c r="F11" s="10">
        <v>647</v>
      </c>
      <c r="G11" s="10">
        <v>627</v>
      </c>
      <c r="H11" s="10">
        <v>701</v>
      </c>
      <c r="I11" s="10">
        <v>608</v>
      </c>
      <c r="J11" s="10">
        <v>597</v>
      </c>
      <c r="K11" s="10">
        <v>614</v>
      </c>
      <c r="L11" s="10">
        <v>619</v>
      </c>
      <c r="M11" s="10">
        <v>664</v>
      </c>
      <c r="N11" s="10">
        <v>548</v>
      </c>
      <c r="O11" s="10">
        <v>426</v>
      </c>
      <c r="P11" s="10">
        <v>418</v>
      </c>
      <c r="Q11" s="10">
        <v>393</v>
      </c>
      <c r="R11" s="10">
        <v>368</v>
      </c>
      <c r="S11" s="10">
        <v>308</v>
      </c>
      <c r="T11" s="10">
        <v>348</v>
      </c>
      <c r="U11" s="10">
        <v>307</v>
      </c>
      <c r="V11" s="10">
        <v>331</v>
      </c>
      <c r="W11" s="10">
        <v>317</v>
      </c>
      <c r="X11" s="10">
        <v>297</v>
      </c>
      <c r="Y11" s="16">
        <f t="shared" si="0"/>
        <v>-0.06309148264984227</v>
      </c>
    </row>
    <row r="12" spans="2:25" ht="12.75">
      <c r="B12" s="2" t="s">
        <v>23</v>
      </c>
      <c r="C12" s="7">
        <v>690</v>
      </c>
      <c r="D12" s="7">
        <v>634</v>
      </c>
      <c r="E12" s="7">
        <v>498</v>
      </c>
      <c r="F12" s="10">
        <v>431</v>
      </c>
      <c r="G12" s="10">
        <v>463</v>
      </c>
      <c r="H12" s="10">
        <v>432</v>
      </c>
      <c r="I12" s="10">
        <v>369</v>
      </c>
      <c r="J12" s="10">
        <v>331</v>
      </c>
      <c r="K12" s="10">
        <v>306</v>
      </c>
      <c r="L12" s="10">
        <v>406</v>
      </c>
      <c r="M12" s="10">
        <v>406</v>
      </c>
      <c r="N12" s="10">
        <v>303</v>
      </c>
      <c r="O12" s="10">
        <v>255</v>
      </c>
      <c r="P12" s="10">
        <v>220</v>
      </c>
      <c r="Q12" s="10">
        <v>167</v>
      </c>
      <c r="R12" s="10">
        <v>191</v>
      </c>
      <c r="S12" s="10">
        <v>182</v>
      </c>
      <c r="T12" s="10">
        <v>178</v>
      </c>
      <c r="U12" s="10">
        <v>211</v>
      </c>
      <c r="V12" s="10">
        <v>175</v>
      </c>
      <c r="W12" s="10">
        <v>171</v>
      </c>
      <c r="X12" s="10">
        <v>199</v>
      </c>
      <c r="Y12" s="16">
        <f t="shared" si="0"/>
        <v>0.16374269005847952</v>
      </c>
    </row>
    <row r="13" spans="2:25" ht="12.75">
      <c r="B13" s="2" t="s">
        <v>22</v>
      </c>
      <c r="C13" s="7">
        <v>6522</v>
      </c>
      <c r="D13" s="7">
        <v>9032</v>
      </c>
      <c r="E13" s="7">
        <v>5746</v>
      </c>
      <c r="F13" s="10">
        <v>5478</v>
      </c>
      <c r="G13" s="10">
        <v>5312</v>
      </c>
      <c r="H13" s="10">
        <v>5373</v>
      </c>
      <c r="I13" s="10">
        <v>4715</v>
      </c>
      <c r="J13" s="10">
        <v>4406</v>
      </c>
      <c r="K13" s="10">
        <v>4069</v>
      </c>
      <c r="L13" s="10">
        <v>3785</v>
      </c>
      <c r="M13" s="10">
        <v>3064</v>
      </c>
      <c r="N13" s="10">
        <v>2687</v>
      </c>
      <c r="O13" s="10">
        <v>2444</v>
      </c>
      <c r="P13" s="10">
        <v>2042</v>
      </c>
      <c r="Q13" s="10">
        <v>1889</v>
      </c>
      <c r="R13" s="10">
        <v>1667</v>
      </c>
      <c r="S13" s="10">
        <v>1680</v>
      </c>
      <c r="T13" s="10">
        <v>1689</v>
      </c>
      <c r="U13" s="10">
        <v>1810</v>
      </c>
      <c r="V13" s="10">
        <v>1830</v>
      </c>
      <c r="W13" s="10">
        <v>1806</v>
      </c>
      <c r="X13" s="10">
        <v>1755</v>
      </c>
      <c r="Y13" s="16">
        <f t="shared" si="0"/>
        <v>-0.02823920265780731</v>
      </c>
    </row>
    <row r="14" spans="2:25" ht="12.75">
      <c r="B14" s="5" t="s">
        <v>26</v>
      </c>
      <c r="E14" s="7">
        <v>204</v>
      </c>
      <c r="F14" s="10">
        <v>199</v>
      </c>
      <c r="G14" s="10">
        <v>223</v>
      </c>
      <c r="H14" s="10">
        <v>164</v>
      </c>
      <c r="I14" s="10">
        <v>170</v>
      </c>
      <c r="J14" s="10">
        <v>170</v>
      </c>
      <c r="K14" s="10">
        <v>204</v>
      </c>
      <c r="L14" s="10">
        <v>196</v>
      </c>
      <c r="M14" s="10">
        <v>132</v>
      </c>
      <c r="N14" s="10">
        <v>98</v>
      </c>
      <c r="O14" s="10">
        <v>79</v>
      </c>
      <c r="P14" s="10">
        <v>101</v>
      </c>
      <c r="Q14" s="10">
        <v>87</v>
      </c>
      <c r="R14" s="10">
        <v>81</v>
      </c>
      <c r="S14" s="10">
        <v>78</v>
      </c>
      <c r="T14" s="10">
        <v>67</v>
      </c>
      <c r="U14" s="10">
        <v>71</v>
      </c>
      <c r="V14" s="10">
        <v>48</v>
      </c>
      <c r="W14" s="10">
        <v>67</v>
      </c>
      <c r="X14" s="10">
        <v>52</v>
      </c>
      <c r="Y14" s="16">
        <f t="shared" si="0"/>
        <v>-0.22388059701492538</v>
      </c>
    </row>
    <row r="15" spans="2:25" ht="12.75">
      <c r="B15" s="2" t="s">
        <v>24</v>
      </c>
      <c r="C15" s="7">
        <v>551</v>
      </c>
      <c r="D15" s="7">
        <v>649</v>
      </c>
      <c r="E15" s="7">
        <v>396</v>
      </c>
      <c r="F15" s="10">
        <v>433</v>
      </c>
      <c r="G15" s="10">
        <v>415</v>
      </c>
      <c r="H15" s="10">
        <v>379</v>
      </c>
      <c r="I15" s="10">
        <v>375</v>
      </c>
      <c r="J15" s="10">
        <v>379</v>
      </c>
      <c r="K15" s="10">
        <v>336</v>
      </c>
      <c r="L15" s="10">
        <v>380</v>
      </c>
      <c r="M15" s="10">
        <v>344</v>
      </c>
      <c r="N15" s="10">
        <v>279</v>
      </c>
      <c r="O15" s="10">
        <v>272</v>
      </c>
      <c r="P15" s="10">
        <v>292</v>
      </c>
      <c r="Q15" s="10">
        <v>255</v>
      </c>
      <c r="R15" s="10">
        <v>258</v>
      </c>
      <c r="S15" s="10">
        <v>229</v>
      </c>
      <c r="T15" s="10">
        <v>270</v>
      </c>
      <c r="U15" s="10">
        <v>258</v>
      </c>
      <c r="V15" s="10">
        <v>238</v>
      </c>
      <c r="W15" s="10">
        <v>239</v>
      </c>
      <c r="X15" s="10">
        <v>211</v>
      </c>
      <c r="Y15" s="16">
        <f t="shared" si="0"/>
        <v>-0.11715481171548117</v>
      </c>
    </row>
    <row r="16" spans="2:25" ht="12.75">
      <c r="B16" s="2" t="s">
        <v>21</v>
      </c>
      <c r="C16" s="7">
        <v>13499</v>
      </c>
      <c r="D16" s="7">
        <v>11215</v>
      </c>
      <c r="E16" s="7">
        <v>8059</v>
      </c>
      <c r="F16" s="10">
        <v>8136</v>
      </c>
      <c r="G16" s="10">
        <v>7630</v>
      </c>
      <c r="H16" s="10">
        <v>6034</v>
      </c>
      <c r="I16" s="10">
        <v>5506</v>
      </c>
      <c r="J16" s="10">
        <v>5318</v>
      </c>
      <c r="K16" s="10">
        <v>4709</v>
      </c>
      <c r="L16" s="10">
        <v>4620</v>
      </c>
      <c r="M16" s="10">
        <v>4275</v>
      </c>
      <c r="N16" s="10">
        <v>4273</v>
      </c>
      <c r="O16" s="10">
        <v>3992</v>
      </c>
      <c r="P16" s="10">
        <v>3963</v>
      </c>
      <c r="Q16" s="10">
        <v>3653</v>
      </c>
      <c r="R16" s="10">
        <v>3268</v>
      </c>
      <c r="S16" s="10">
        <v>3384</v>
      </c>
      <c r="T16" s="10">
        <v>3459</v>
      </c>
      <c r="U16" s="10">
        <v>3471</v>
      </c>
      <c r="V16" s="10">
        <v>3444</v>
      </c>
      <c r="W16" s="10">
        <v>3246</v>
      </c>
      <c r="X16" s="10">
        <v>3237</v>
      </c>
      <c r="Y16" s="16">
        <f t="shared" si="0"/>
        <v>-0.0027726432532347504</v>
      </c>
    </row>
    <row r="17" spans="2:25" ht="12.75">
      <c r="B17" s="4" t="s">
        <v>7</v>
      </c>
      <c r="C17" s="7">
        <v>1446</v>
      </c>
      <c r="D17" s="7">
        <v>2050</v>
      </c>
      <c r="E17" s="7">
        <v>2037</v>
      </c>
      <c r="F17" s="10">
        <v>1880</v>
      </c>
      <c r="G17" s="10">
        <v>1634</v>
      </c>
      <c r="H17" s="10">
        <v>1605</v>
      </c>
      <c r="I17" s="10">
        <v>1670</v>
      </c>
      <c r="J17" s="10">
        <v>1658</v>
      </c>
      <c r="K17" s="10">
        <v>1657</v>
      </c>
      <c r="L17" s="10">
        <v>1612</v>
      </c>
      <c r="M17" s="10">
        <v>1553</v>
      </c>
      <c r="N17" s="10">
        <v>1456</v>
      </c>
      <c r="O17" s="10">
        <v>1258</v>
      </c>
      <c r="P17" s="10">
        <v>1141</v>
      </c>
      <c r="Q17" s="10">
        <v>988</v>
      </c>
      <c r="R17" s="10">
        <v>879</v>
      </c>
      <c r="S17" s="10">
        <v>795</v>
      </c>
      <c r="T17" s="10">
        <v>793</v>
      </c>
      <c r="U17" s="10">
        <v>824</v>
      </c>
      <c r="V17" s="10">
        <v>731</v>
      </c>
      <c r="W17" s="10">
        <v>700</v>
      </c>
      <c r="X17" s="10">
        <v>688</v>
      </c>
      <c r="Y17" s="16">
        <f t="shared" si="0"/>
        <v>-0.017142857142857144</v>
      </c>
    </row>
    <row r="18" spans="2:25" ht="12.75">
      <c r="B18" s="5" t="s">
        <v>8</v>
      </c>
      <c r="C18" s="7">
        <v>1630</v>
      </c>
      <c r="D18" s="7">
        <v>2432</v>
      </c>
      <c r="E18" s="7">
        <v>1200</v>
      </c>
      <c r="F18" s="10">
        <v>1239</v>
      </c>
      <c r="G18" s="10">
        <v>1429</v>
      </c>
      <c r="H18" s="10">
        <v>1326</v>
      </c>
      <c r="I18" s="10">
        <v>1296</v>
      </c>
      <c r="J18" s="10">
        <v>1278</v>
      </c>
      <c r="K18" s="10">
        <v>1303</v>
      </c>
      <c r="L18" s="10">
        <v>1232</v>
      </c>
      <c r="M18" s="10">
        <v>996</v>
      </c>
      <c r="N18" s="10">
        <v>822</v>
      </c>
      <c r="O18" s="10">
        <v>740</v>
      </c>
      <c r="P18" s="10">
        <v>638</v>
      </c>
      <c r="Q18" s="10">
        <v>605</v>
      </c>
      <c r="R18" s="10">
        <v>591</v>
      </c>
      <c r="S18" s="10">
        <v>626</v>
      </c>
      <c r="T18" s="10">
        <v>644</v>
      </c>
      <c r="U18" s="10">
        <v>607</v>
      </c>
      <c r="V18" s="10">
        <v>625</v>
      </c>
      <c r="W18" s="10">
        <v>633</v>
      </c>
      <c r="X18" s="10">
        <v>602</v>
      </c>
      <c r="Y18" s="16">
        <f t="shared" si="0"/>
        <v>-0.04897314375987362</v>
      </c>
    </row>
    <row r="19" spans="2:25" ht="12.75">
      <c r="B19" s="5" t="s">
        <v>9</v>
      </c>
      <c r="C19" s="7">
        <v>564</v>
      </c>
      <c r="D19" s="7">
        <v>478</v>
      </c>
      <c r="E19" s="7">
        <v>418</v>
      </c>
      <c r="F19" s="10">
        <v>412</v>
      </c>
      <c r="G19" s="10">
        <v>378</v>
      </c>
      <c r="H19" s="10">
        <v>337</v>
      </c>
      <c r="I19" s="10">
        <v>377</v>
      </c>
      <c r="J19" s="10">
        <v>400</v>
      </c>
      <c r="K19" s="10">
        <v>365</v>
      </c>
      <c r="L19" s="10">
        <v>338</v>
      </c>
      <c r="M19" s="10">
        <v>280</v>
      </c>
      <c r="N19" s="10">
        <v>238</v>
      </c>
      <c r="O19" s="10">
        <v>212</v>
      </c>
      <c r="P19" s="10">
        <v>186</v>
      </c>
      <c r="Q19" s="10">
        <v>162</v>
      </c>
      <c r="R19" s="10">
        <v>188</v>
      </c>
      <c r="S19" s="10">
        <v>193</v>
      </c>
      <c r="T19" s="10">
        <v>162</v>
      </c>
      <c r="U19" s="10">
        <v>182</v>
      </c>
      <c r="V19" s="14">
        <v>156</v>
      </c>
      <c r="W19" s="14">
        <v>139</v>
      </c>
      <c r="X19" s="14">
        <v>140</v>
      </c>
      <c r="Y19" s="16">
        <f t="shared" si="0"/>
        <v>0.007194244604316547</v>
      </c>
    </row>
    <row r="20" spans="2:25" ht="12.75">
      <c r="B20" s="4" t="s">
        <v>10</v>
      </c>
      <c r="C20" s="7">
        <v>9220</v>
      </c>
      <c r="D20" s="7">
        <v>7151</v>
      </c>
      <c r="E20" s="7">
        <v>7061</v>
      </c>
      <c r="F20" s="10">
        <v>7096</v>
      </c>
      <c r="G20" s="10">
        <v>6980</v>
      </c>
      <c r="H20" s="10">
        <v>6563</v>
      </c>
      <c r="I20" s="10">
        <v>6122</v>
      </c>
      <c r="J20" s="10">
        <v>5818</v>
      </c>
      <c r="K20" s="10">
        <v>5669</v>
      </c>
      <c r="L20" s="10">
        <v>5131</v>
      </c>
      <c r="M20" s="10">
        <v>4725</v>
      </c>
      <c r="N20" s="10">
        <v>4237</v>
      </c>
      <c r="O20" s="10">
        <v>4114</v>
      </c>
      <c r="P20" s="10">
        <v>3860</v>
      </c>
      <c r="Q20" s="10">
        <v>3753</v>
      </c>
      <c r="R20" s="10">
        <v>3401</v>
      </c>
      <c r="S20" s="10">
        <v>3381</v>
      </c>
      <c r="T20" s="10">
        <v>3428</v>
      </c>
      <c r="U20" s="10">
        <v>3283</v>
      </c>
      <c r="V20" s="15">
        <v>3378</v>
      </c>
      <c r="W20" s="15">
        <v>3334</v>
      </c>
      <c r="X20" s="15">
        <v>3173</v>
      </c>
      <c r="Y20" s="16">
        <f t="shared" si="0"/>
        <v>-0.048290341931613676</v>
      </c>
    </row>
    <row r="21" spans="2:25" ht="12.75">
      <c r="B21" s="5" t="s">
        <v>28</v>
      </c>
      <c r="E21" s="7">
        <v>635</v>
      </c>
      <c r="F21" s="10">
        <v>558</v>
      </c>
      <c r="G21" s="10">
        <v>559</v>
      </c>
      <c r="H21" s="10">
        <v>532</v>
      </c>
      <c r="I21" s="10">
        <v>516</v>
      </c>
      <c r="J21" s="10">
        <v>442</v>
      </c>
      <c r="K21" s="10">
        <v>407</v>
      </c>
      <c r="L21" s="10">
        <v>419</v>
      </c>
      <c r="M21" s="10">
        <v>316</v>
      </c>
      <c r="N21" s="10">
        <v>254</v>
      </c>
      <c r="O21" s="10">
        <v>218</v>
      </c>
      <c r="P21" s="10">
        <v>179</v>
      </c>
      <c r="Q21" s="10">
        <v>177</v>
      </c>
      <c r="R21" s="10">
        <v>179</v>
      </c>
      <c r="S21" s="10">
        <v>212</v>
      </c>
      <c r="T21" s="10">
        <v>188</v>
      </c>
      <c r="U21" s="10">
        <v>158</v>
      </c>
      <c r="V21" s="15">
        <v>136</v>
      </c>
      <c r="W21" s="15">
        <v>148</v>
      </c>
      <c r="X21" s="15">
        <v>132</v>
      </c>
      <c r="Y21" s="16">
        <f t="shared" si="0"/>
        <v>-0.10810810810810811</v>
      </c>
    </row>
    <row r="22" spans="2:25" ht="12.75">
      <c r="B22" s="5" t="s">
        <v>29</v>
      </c>
      <c r="E22" s="7">
        <v>641</v>
      </c>
      <c r="F22" s="10">
        <v>706</v>
      </c>
      <c r="G22" s="10">
        <v>697</v>
      </c>
      <c r="H22" s="10">
        <v>709</v>
      </c>
      <c r="I22" s="10">
        <v>752</v>
      </c>
      <c r="J22" s="10">
        <v>773</v>
      </c>
      <c r="K22" s="10">
        <v>760</v>
      </c>
      <c r="L22" s="10">
        <v>740</v>
      </c>
      <c r="M22" s="10">
        <v>499</v>
      </c>
      <c r="N22" s="10">
        <v>370</v>
      </c>
      <c r="O22" s="10">
        <v>299</v>
      </c>
      <c r="P22" s="10">
        <v>296</v>
      </c>
      <c r="Q22" s="10">
        <v>302</v>
      </c>
      <c r="R22" s="10">
        <v>256</v>
      </c>
      <c r="S22" s="10">
        <v>267</v>
      </c>
      <c r="T22" s="10">
        <v>242</v>
      </c>
      <c r="U22" s="10">
        <v>192</v>
      </c>
      <c r="V22" s="14">
        <v>191</v>
      </c>
      <c r="W22" s="14">
        <v>173</v>
      </c>
      <c r="X22" s="14">
        <v>186</v>
      </c>
      <c r="Y22" s="16">
        <f t="shared" si="0"/>
        <v>0.07514450867052024</v>
      </c>
    </row>
    <row r="23" spans="2:25" ht="12.75">
      <c r="B23" s="4" t="s">
        <v>11</v>
      </c>
      <c r="C23" s="7">
        <v>98</v>
      </c>
      <c r="D23" s="7">
        <v>71</v>
      </c>
      <c r="E23" s="7">
        <v>76</v>
      </c>
      <c r="F23" s="10">
        <v>70</v>
      </c>
      <c r="G23" s="10">
        <v>62</v>
      </c>
      <c r="H23" s="10">
        <v>53</v>
      </c>
      <c r="I23" s="10">
        <v>50</v>
      </c>
      <c r="J23" s="10">
        <v>47</v>
      </c>
      <c r="K23" s="10">
        <v>43</v>
      </c>
      <c r="L23" s="10">
        <v>46</v>
      </c>
      <c r="M23" s="10">
        <v>35</v>
      </c>
      <c r="N23" s="10">
        <v>48</v>
      </c>
      <c r="O23" s="10">
        <v>32</v>
      </c>
      <c r="P23" s="10">
        <v>33</v>
      </c>
      <c r="Q23" s="10">
        <v>34</v>
      </c>
      <c r="R23" s="10">
        <v>45</v>
      </c>
      <c r="S23" s="10">
        <v>35</v>
      </c>
      <c r="T23" s="10">
        <v>36</v>
      </c>
      <c r="U23" s="10">
        <v>32</v>
      </c>
      <c r="V23" s="15">
        <v>25</v>
      </c>
      <c r="W23" s="15">
        <v>36</v>
      </c>
      <c r="X23" s="15">
        <v>22</v>
      </c>
      <c r="Y23" s="16">
        <f t="shared" si="0"/>
        <v>-0.3888888888888889</v>
      </c>
    </row>
    <row r="24" spans="2:25" ht="12.75">
      <c r="B24" s="4" t="s">
        <v>19</v>
      </c>
      <c r="C24" s="7"/>
      <c r="D24" s="7"/>
      <c r="E24" s="7">
        <v>15</v>
      </c>
      <c r="F24" s="10">
        <v>16</v>
      </c>
      <c r="G24" s="10">
        <v>16</v>
      </c>
      <c r="H24" s="10">
        <v>16</v>
      </c>
      <c r="I24" s="10">
        <v>13</v>
      </c>
      <c r="J24" s="10">
        <v>17</v>
      </c>
      <c r="K24" s="10">
        <v>11</v>
      </c>
      <c r="L24" s="10">
        <v>12</v>
      </c>
      <c r="M24" s="10">
        <v>9</v>
      </c>
      <c r="N24" s="10">
        <v>15</v>
      </c>
      <c r="O24" s="10">
        <v>13</v>
      </c>
      <c r="P24" s="10">
        <v>16</v>
      </c>
      <c r="Q24" s="10">
        <v>9</v>
      </c>
      <c r="R24" s="10">
        <v>17</v>
      </c>
      <c r="S24" s="10">
        <v>18</v>
      </c>
      <c r="T24" s="10">
        <v>11</v>
      </c>
      <c r="U24" s="10">
        <v>23</v>
      </c>
      <c r="V24" s="15">
        <v>19</v>
      </c>
      <c r="W24" s="15">
        <v>18</v>
      </c>
      <c r="X24" s="15">
        <v>16</v>
      </c>
      <c r="Y24" s="16">
        <f t="shared" si="0"/>
        <v>-0.1111111111111111</v>
      </c>
    </row>
    <row r="25" spans="2:25" ht="12.75">
      <c r="B25" s="3" t="s">
        <v>12</v>
      </c>
      <c r="C25" s="7">
        <v>1996</v>
      </c>
      <c r="D25" s="7">
        <v>1376</v>
      </c>
      <c r="E25" s="7">
        <v>1082</v>
      </c>
      <c r="F25" s="10">
        <v>993</v>
      </c>
      <c r="G25" s="10">
        <v>987</v>
      </c>
      <c r="H25" s="10">
        <v>1028</v>
      </c>
      <c r="I25" s="10">
        <v>804</v>
      </c>
      <c r="J25" s="10">
        <v>750</v>
      </c>
      <c r="K25" s="10">
        <v>730</v>
      </c>
      <c r="L25" s="10">
        <v>709</v>
      </c>
      <c r="M25" s="10">
        <v>677</v>
      </c>
      <c r="N25" s="10">
        <v>644</v>
      </c>
      <c r="O25" s="10">
        <v>537</v>
      </c>
      <c r="P25" s="10">
        <v>546</v>
      </c>
      <c r="Q25" s="10">
        <v>562</v>
      </c>
      <c r="R25" s="10">
        <v>476</v>
      </c>
      <c r="S25" s="10">
        <v>476</v>
      </c>
      <c r="T25" s="10">
        <v>531</v>
      </c>
      <c r="U25" s="10">
        <v>533</v>
      </c>
      <c r="V25" s="15">
        <v>535</v>
      </c>
      <c r="W25" s="15">
        <v>598</v>
      </c>
      <c r="X25" s="15">
        <v>586</v>
      </c>
      <c r="Y25" s="16">
        <f t="shared" si="0"/>
        <v>-0.020066889632107024</v>
      </c>
    </row>
    <row r="26" spans="2:25" ht="12.75">
      <c r="B26" s="6" t="s">
        <v>13</v>
      </c>
      <c r="C26" s="7">
        <v>6002</v>
      </c>
      <c r="D26" s="7">
        <v>7333</v>
      </c>
      <c r="E26" s="7">
        <v>6294</v>
      </c>
      <c r="F26" s="10">
        <v>5534</v>
      </c>
      <c r="G26" s="10">
        <v>5826</v>
      </c>
      <c r="H26" s="10">
        <v>5642</v>
      </c>
      <c r="I26" s="10">
        <v>5712</v>
      </c>
      <c r="J26" s="10">
        <v>5444</v>
      </c>
      <c r="K26" s="10">
        <v>5243</v>
      </c>
      <c r="L26" s="10">
        <v>5583</v>
      </c>
      <c r="M26" s="10">
        <v>5437</v>
      </c>
      <c r="N26" s="10">
        <v>4572</v>
      </c>
      <c r="O26" s="10">
        <v>3908</v>
      </c>
      <c r="P26" s="10">
        <v>4189</v>
      </c>
      <c r="Q26" s="10">
        <v>3571</v>
      </c>
      <c r="R26" s="10">
        <v>3357</v>
      </c>
      <c r="S26" s="10">
        <v>3202</v>
      </c>
      <c r="T26" s="10">
        <v>2938</v>
      </c>
      <c r="U26" s="10">
        <v>3026</v>
      </c>
      <c r="V26" s="15">
        <v>2831</v>
      </c>
      <c r="W26" s="15">
        <v>2862</v>
      </c>
      <c r="X26" s="15">
        <v>2909</v>
      </c>
      <c r="Y26" s="16">
        <f t="shared" si="0"/>
        <v>0.01642208245981831</v>
      </c>
    </row>
    <row r="27" spans="2:25" ht="12.75">
      <c r="B27" t="s">
        <v>0</v>
      </c>
      <c r="C27" s="7">
        <v>2579</v>
      </c>
      <c r="D27" s="7">
        <v>2646</v>
      </c>
      <c r="E27" s="7">
        <v>1836</v>
      </c>
      <c r="F27" s="10">
        <v>1655</v>
      </c>
      <c r="G27" s="10">
        <v>1653</v>
      </c>
      <c r="H27" s="10">
        <v>1523</v>
      </c>
      <c r="I27" s="10">
        <v>1283</v>
      </c>
      <c r="J27" s="10">
        <v>1228</v>
      </c>
      <c r="K27" s="10">
        <v>949</v>
      </c>
      <c r="L27" s="10">
        <v>958</v>
      </c>
      <c r="M27" s="10">
        <v>867</v>
      </c>
      <c r="N27" s="10">
        <v>823</v>
      </c>
      <c r="O27" s="10">
        <v>937</v>
      </c>
      <c r="P27" s="10">
        <v>891</v>
      </c>
      <c r="Q27" s="10">
        <v>718</v>
      </c>
      <c r="R27" s="10">
        <v>637</v>
      </c>
      <c r="S27" s="10">
        <v>638</v>
      </c>
      <c r="T27" s="10">
        <v>593</v>
      </c>
      <c r="U27" s="10">
        <v>563</v>
      </c>
      <c r="V27" s="15">
        <v>602</v>
      </c>
      <c r="W27" s="15">
        <v>700</v>
      </c>
      <c r="X27" s="15">
        <v>688</v>
      </c>
      <c r="Y27" s="16">
        <f t="shared" si="0"/>
        <v>-0.017142857142857144</v>
      </c>
    </row>
    <row r="28" spans="2:25" ht="12.75">
      <c r="B28" s="2" t="s">
        <v>14</v>
      </c>
      <c r="C28" s="7">
        <v>1261</v>
      </c>
      <c r="D28" s="7">
        <v>1291</v>
      </c>
      <c r="E28" s="7">
        <v>1486</v>
      </c>
      <c r="F28" s="10">
        <v>1333</v>
      </c>
      <c r="G28" s="10">
        <v>1430</v>
      </c>
      <c r="H28" s="10">
        <v>1447</v>
      </c>
      <c r="I28" s="10">
        <v>1382</v>
      </c>
      <c r="J28" s="10">
        <v>1286</v>
      </c>
      <c r="K28" s="10">
        <v>1063</v>
      </c>
      <c r="L28" s="10">
        <v>1221</v>
      </c>
      <c r="M28" s="10">
        <v>1076</v>
      </c>
      <c r="N28" s="10">
        <v>901</v>
      </c>
      <c r="O28" s="10">
        <v>802</v>
      </c>
      <c r="P28" s="10">
        <v>773</v>
      </c>
      <c r="Q28" s="10">
        <v>742</v>
      </c>
      <c r="R28" s="10">
        <v>654</v>
      </c>
      <c r="S28" s="10">
        <v>688</v>
      </c>
      <c r="T28" s="10">
        <v>734</v>
      </c>
      <c r="U28" s="10">
        <v>611</v>
      </c>
      <c r="V28" s="15">
        <v>577</v>
      </c>
      <c r="W28" s="15">
        <v>656</v>
      </c>
      <c r="X28" s="15">
        <v>618</v>
      </c>
      <c r="Y28" s="16">
        <f t="shared" si="0"/>
        <v>-0.057926829268292686</v>
      </c>
    </row>
    <row r="29" spans="2:25" ht="12.75">
      <c r="B29" s="5" t="s">
        <v>20</v>
      </c>
      <c r="E29" s="7">
        <v>2466</v>
      </c>
      <c r="F29" s="10">
        <v>2450</v>
      </c>
      <c r="G29" s="10">
        <v>2411</v>
      </c>
      <c r="H29" s="10">
        <v>2229</v>
      </c>
      <c r="I29" s="10">
        <v>2442</v>
      </c>
      <c r="J29" s="10">
        <v>2629</v>
      </c>
      <c r="K29" s="10">
        <v>2587</v>
      </c>
      <c r="L29" s="10">
        <v>2800</v>
      </c>
      <c r="M29" s="10">
        <v>3065</v>
      </c>
      <c r="N29" s="10">
        <v>2796</v>
      </c>
      <c r="O29" s="10">
        <v>2377</v>
      </c>
      <c r="P29" s="10">
        <v>2018</v>
      </c>
      <c r="Q29" s="10">
        <v>2042</v>
      </c>
      <c r="R29" s="10">
        <v>1861</v>
      </c>
      <c r="S29" s="10">
        <v>1818</v>
      </c>
      <c r="T29" s="10">
        <v>1893</v>
      </c>
      <c r="U29" s="10">
        <v>1913</v>
      </c>
      <c r="V29" s="15">
        <v>1951</v>
      </c>
      <c r="W29" s="15">
        <v>1867</v>
      </c>
      <c r="X29" s="15">
        <v>1864</v>
      </c>
      <c r="Y29" s="16">
        <f t="shared" si="0"/>
        <v>-0.0016068559185859668</v>
      </c>
    </row>
    <row r="30" spans="2:25" ht="12.75">
      <c r="B30" s="3" t="s">
        <v>6</v>
      </c>
      <c r="C30" s="7">
        <v>5953</v>
      </c>
      <c r="D30" s="7">
        <v>5217</v>
      </c>
      <c r="E30" s="7">
        <v>3580</v>
      </c>
      <c r="F30" s="10">
        <v>3598</v>
      </c>
      <c r="G30" s="10">
        <v>3581</v>
      </c>
      <c r="H30" s="10">
        <v>3658</v>
      </c>
      <c r="I30" s="10">
        <v>3368</v>
      </c>
      <c r="J30" s="10">
        <v>3336</v>
      </c>
      <c r="K30" s="10">
        <v>3298</v>
      </c>
      <c r="L30" s="10">
        <v>3059</v>
      </c>
      <c r="M30" s="10">
        <v>2645</v>
      </c>
      <c r="N30" s="10">
        <v>2337</v>
      </c>
      <c r="O30" s="10">
        <v>1905</v>
      </c>
      <c r="P30" s="10">
        <v>1960</v>
      </c>
      <c r="Q30" s="10">
        <v>1802</v>
      </c>
      <c r="R30" s="10">
        <v>1770</v>
      </c>
      <c r="S30" s="10">
        <v>1854</v>
      </c>
      <c r="T30" s="10">
        <v>1804</v>
      </c>
      <c r="U30" s="10">
        <v>1860</v>
      </c>
      <c r="V30" s="15">
        <v>1856</v>
      </c>
      <c r="W30" s="15">
        <v>1839</v>
      </c>
      <c r="X30" s="15">
        <v>0</v>
      </c>
      <c r="Y30" s="16">
        <f t="shared" si="0"/>
        <v>-1</v>
      </c>
    </row>
    <row r="31" spans="2:25" ht="12.75">
      <c r="B31" s="5" t="s">
        <v>30</v>
      </c>
      <c r="E31" s="7">
        <v>628</v>
      </c>
      <c r="F31" s="10">
        <v>625</v>
      </c>
      <c r="G31" s="10">
        <v>625</v>
      </c>
      <c r="H31" s="10">
        <v>653</v>
      </c>
      <c r="I31" s="10">
        <v>608</v>
      </c>
      <c r="J31" s="10">
        <v>606</v>
      </c>
      <c r="K31" s="10">
        <v>614</v>
      </c>
      <c r="L31" s="10">
        <v>661</v>
      </c>
      <c r="M31" s="10">
        <v>606</v>
      </c>
      <c r="N31" s="10">
        <v>384</v>
      </c>
      <c r="O31" s="10">
        <v>371</v>
      </c>
      <c r="P31" s="10">
        <v>325</v>
      </c>
      <c r="Q31" s="10">
        <v>352</v>
      </c>
      <c r="R31" s="10">
        <v>251</v>
      </c>
      <c r="S31" s="10">
        <v>295</v>
      </c>
      <c r="T31" s="10">
        <v>310</v>
      </c>
      <c r="U31" s="10">
        <v>275</v>
      </c>
      <c r="V31" s="14">
        <v>276</v>
      </c>
      <c r="W31" s="14">
        <v>260</v>
      </c>
      <c r="X31" s="14">
        <v>270</v>
      </c>
      <c r="Y31" s="16">
        <f t="shared" si="0"/>
        <v>0.038461538461538464</v>
      </c>
    </row>
    <row r="32" spans="2:25" ht="12.75">
      <c r="B32" s="2" t="s">
        <v>15</v>
      </c>
      <c r="C32" s="7">
        <v>558</v>
      </c>
      <c r="D32" s="7">
        <v>517</v>
      </c>
      <c r="E32" s="7">
        <v>314</v>
      </c>
      <c r="F32" s="10">
        <v>278</v>
      </c>
      <c r="G32" s="10">
        <v>269</v>
      </c>
      <c r="H32" s="10">
        <v>242</v>
      </c>
      <c r="I32" s="10">
        <v>274</v>
      </c>
      <c r="J32" s="10">
        <v>258</v>
      </c>
      <c r="K32" s="10">
        <v>262</v>
      </c>
      <c r="L32" s="10">
        <v>293</v>
      </c>
      <c r="M32" s="10">
        <v>214</v>
      </c>
      <c r="N32" s="10">
        <v>171</v>
      </c>
      <c r="O32" s="10">
        <v>138</v>
      </c>
      <c r="P32" s="10">
        <v>141</v>
      </c>
      <c r="Q32" s="10">
        <v>130</v>
      </c>
      <c r="R32" s="10">
        <v>125</v>
      </c>
      <c r="S32" s="10">
        <v>108</v>
      </c>
      <c r="T32" s="10">
        <v>120</v>
      </c>
      <c r="U32" s="10">
        <v>130</v>
      </c>
      <c r="V32" s="15">
        <v>104</v>
      </c>
      <c r="W32" s="15">
        <v>91</v>
      </c>
      <c r="X32" s="15">
        <v>102</v>
      </c>
      <c r="Y32" s="16">
        <f t="shared" si="0"/>
        <v>0.12087912087912088</v>
      </c>
    </row>
    <row r="33" spans="2:25" ht="12.75">
      <c r="B33" s="2" t="s">
        <v>16</v>
      </c>
      <c r="C33" s="7">
        <v>848</v>
      </c>
      <c r="D33" s="7">
        <v>772</v>
      </c>
      <c r="E33" s="7">
        <v>591</v>
      </c>
      <c r="F33" s="10">
        <v>583</v>
      </c>
      <c r="G33" s="10">
        <v>560</v>
      </c>
      <c r="H33" s="10">
        <v>529</v>
      </c>
      <c r="I33" s="10">
        <v>480</v>
      </c>
      <c r="J33" s="10">
        <v>440</v>
      </c>
      <c r="K33" s="10">
        <v>445</v>
      </c>
      <c r="L33" s="10">
        <v>471</v>
      </c>
      <c r="M33" s="10">
        <v>397</v>
      </c>
      <c r="N33" s="10">
        <v>358</v>
      </c>
      <c r="O33" s="10">
        <v>266</v>
      </c>
      <c r="P33" s="10">
        <v>319</v>
      </c>
      <c r="Q33" s="10">
        <v>285</v>
      </c>
      <c r="R33" s="10">
        <v>260</v>
      </c>
      <c r="S33" s="10">
        <v>270</v>
      </c>
      <c r="T33" s="10">
        <v>259</v>
      </c>
      <c r="U33" s="10">
        <v>270</v>
      </c>
      <c r="V33" s="15">
        <v>253</v>
      </c>
      <c r="W33" s="15">
        <v>324</v>
      </c>
      <c r="X33" s="15">
        <v>221</v>
      </c>
      <c r="Y33" s="16">
        <f t="shared" si="0"/>
        <v>-0.31790123456790126</v>
      </c>
    </row>
    <row r="34" spans="2:25" ht="12.75">
      <c r="B34" s="2"/>
      <c r="C34" s="7"/>
      <c r="D34" s="7"/>
      <c r="E34" s="7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5"/>
      <c r="W34" s="15"/>
      <c r="X34" s="15"/>
      <c r="Y34" s="16"/>
    </row>
    <row r="35" spans="2:25" ht="12.75">
      <c r="B35" s="11" t="s">
        <v>34</v>
      </c>
      <c r="C35" s="11"/>
      <c r="D35" s="11"/>
      <c r="E35" s="12">
        <f>SUM(E6:E33)</f>
        <v>56990</v>
      </c>
      <c r="F35" s="12">
        <f aca="true" t="shared" si="1" ref="F35:W35">SUM(F6:F33)</f>
        <v>54880</v>
      </c>
      <c r="G35" s="12">
        <f t="shared" si="1"/>
        <v>53924</v>
      </c>
      <c r="H35" s="12">
        <f t="shared" si="1"/>
        <v>50989</v>
      </c>
      <c r="I35" s="12">
        <f t="shared" si="1"/>
        <v>47834</v>
      </c>
      <c r="J35" s="12">
        <f t="shared" si="1"/>
        <v>45888</v>
      </c>
      <c r="K35" s="12">
        <f t="shared" si="1"/>
        <v>43663</v>
      </c>
      <c r="L35" s="12">
        <f t="shared" si="1"/>
        <v>43097</v>
      </c>
      <c r="M35" s="12">
        <f t="shared" si="1"/>
        <v>39525</v>
      </c>
      <c r="N35" s="12">
        <f t="shared" si="1"/>
        <v>35315</v>
      </c>
      <c r="O35" s="12">
        <f t="shared" si="1"/>
        <v>31481</v>
      </c>
      <c r="P35" s="12">
        <f t="shared" si="1"/>
        <v>30668</v>
      </c>
      <c r="Q35" s="12">
        <f t="shared" si="1"/>
        <v>28231</v>
      </c>
      <c r="R35" s="12">
        <f t="shared" si="1"/>
        <v>25983</v>
      </c>
      <c r="S35" s="12">
        <f t="shared" si="1"/>
        <v>25995</v>
      </c>
      <c r="T35" s="12">
        <f t="shared" si="1"/>
        <v>26162</v>
      </c>
      <c r="U35" s="12">
        <f t="shared" si="1"/>
        <v>25672</v>
      </c>
      <c r="V35" s="12">
        <f t="shared" si="1"/>
        <v>25250</v>
      </c>
      <c r="W35" s="12">
        <f t="shared" si="1"/>
        <v>25171</v>
      </c>
      <c r="X35" s="12">
        <f>SUM(X6:X33)</f>
        <v>22756</v>
      </c>
      <c r="Y35" s="16">
        <f>(W35-V35)/V35</f>
        <v>-0.003128712871287129</v>
      </c>
    </row>
    <row r="36" spans="2:25" ht="13.5">
      <c r="B36" s="11" t="s">
        <v>31</v>
      </c>
      <c r="C36" s="11"/>
      <c r="D36" s="11"/>
      <c r="E36" s="12"/>
      <c r="F36" s="13">
        <f aca="true" t="shared" si="2" ref="F36:Y36">(F35-E35)/E35</f>
        <v>-0.037024039305141254</v>
      </c>
      <c r="G36" s="13">
        <f t="shared" si="2"/>
        <v>-0.017419825072886298</v>
      </c>
      <c r="H36" s="13">
        <f t="shared" si="2"/>
        <v>-0.05442845486239893</v>
      </c>
      <c r="I36" s="13">
        <f t="shared" si="2"/>
        <v>-0.06187609092157132</v>
      </c>
      <c r="J36" s="13">
        <f t="shared" si="2"/>
        <v>-0.040682359827737595</v>
      </c>
      <c r="K36" s="13">
        <f t="shared" si="2"/>
        <v>-0.0484876220362622</v>
      </c>
      <c r="L36" s="13">
        <f t="shared" si="2"/>
        <v>-0.012962920550580584</v>
      </c>
      <c r="M36" s="13">
        <f t="shared" si="2"/>
        <v>-0.08288279926677031</v>
      </c>
      <c r="N36" s="13">
        <f t="shared" si="2"/>
        <v>-0.10651486401012018</v>
      </c>
      <c r="O36" s="13">
        <f t="shared" si="2"/>
        <v>-0.10856576525555713</v>
      </c>
      <c r="P36" s="13">
        <f t="shared" si="2"/>
        <v>-0.025825100854483658</v>
      </c>
      <c r="Q36" s="13">
        <f t="shared" si="2"/>
        <v>-0.07946393635059346</v>
      </c>
      <c r="R36" s="13">
        <f t="shared" si="2"/>
        <v>-0.0796287768764833</v>
      </c>
      <c r="S36" s="13">
        <f t="shared" si="2"/>
        <v>0.0004618404341300081</v>
      </c>
      <c r="T36" s="13">
        <f t="shared" si="2"/>
        <v>0.0064243123677630316</v>
      </c>
      <c r="U36" s="13">
        <f t="shared" si="2"/>
        <v>-0.018729454934638026</v>
      </c>
      <c r="V36" s="13">
        <f t="shared" si="2"/>
        <v>-0.016438142723589903</v>
      </c>
      <c r="W36" s="13">
        <f t="shared" si="2"/>
        <v>-0.003128712871287129</v>
      </c>
      <c r="X36" s="13">
        <f t="shared" si="2"/>
        <v>-0.09594374478566604</v>
      </c>
      <c r="Y36" s="13">
        <f t="shared" si="2"/>
        <v>-1.0000001374895795</v>
      </c>
    </row>
    <row r="37" spans="2:25" ht="12.75">
      <c r="B37" s="11"/>
      <c r="C37" s="11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2:25" ht="12.75">
      <c r="B38" s="11" t="s">
        <v>33</v>
      </c>
      <c r="E38" s="12">
        <v>53410</v>
      </c>
      <c r="F38" s="12">
        <v>51282</v>
      </c>
      <c r="G38" s="12">
        <v>50343</v>
      </c>
      <c r="H38" s="12">
        <v>47331</v>
      </c>
      <c r="I38" s="12">
        <v>44466</v>
      </c>
      <c r="J38" s="12">
        <v>42552</v>
      </c>
      <c r="K38" s="12">
        <v>40365</v>
      </c>
      <c r="L38" s="12">
        <v>40038</v>
      </c>
      <c r="M38" s="12">
        <v>36880</v>
      </c>
      <c r="N38" s="12">
        <v>32978</v>
      </c>
      <c r="O38" s="12">
        <v>29576</v>
      </c>
      <c r="P38" s="12">
        <v>28708</v>
      </c>
      <c r="Q38" s="12">
        <v>26429</v>
      </c>
      <c r="R38" s="12">
        <v>24213</v>
      </c>
      <c r="S38" s="12">
        <v>24133</v>
      </c>
      <c r="T38" s="12">
        <v>24358</v>
      </c>
      <c r="U38" s="12">
        <v>23812</v>
      </c>
      <c r="V38" s="12">
        <v>23394</v>
      </c>
      <c r="W38" s="12">
        <v>23332</v>
      </c>
      <c r="X38" s="12">
        <v>23340</v>
      </c>
      <c r="Y38" s="12">
        <v>23341</v>
      </c>
    </row>
    <row r="40" ht="12.75">
      <c r="B40" s="5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Reynders Kathleen</cp:lastModifiedBy>
  <cp:lastPrinted>2014-05-16T11:01:33Z</cp:lastPrinted>
  <dcterms:created xsi:type="dcterms:W3CDTF">2009-06-03T09:03:15Z</dcterms:created>
  <dcterms:modified xsi:type="dcterms:W3CDTF">2021-07-08T14:18:32Z</dcterms:modified>
  <cp:category/>
  <cp:version/>
  <cp:contentType/>
  <cp:contentStatus/>
</cp:coreProperties>
</file>