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52" tabRatio="601" activeTab="0"/>
  </bookViews>
  <sheets>
    <sheet name="1_c Ass_centre" sheetId="1" r:id="rId1"/>
  </sheets>
  <definedNames>
    <definedName name="TABLE_2_4">#REF!</definedName>
    <definedName name="TABLE_3_4">#REF!</definedName>
    <definedName name="TABLE_4">#REF!</definedName>
    <definedName name="TABLE_4_4">#REF!</definedName>
    <definedName name="TABLE_5_4">#REF!</definedName>
  </definedNames>
  <calcPr fullCalcOnLoad="1"/>
</workbook>
</file>

<file path=xl/sharedStrings.xml><?xml version="1.0" encoding="utf-8"?>
<sst xmlns="http://schemas.openxmlformats.org/spreadsheetml/2006/main" count="557" uniqueCount="31">
  <si>
    <t>Source - Bron: FEBIAC</t>
  </si>
  <si>
    <t>Voitures</t>
  </si>
  <si>
    <t>Voitures mixtes</t>
  </si>
  <si>
    <t>Speciale voertuigen</t>
  </si>
  <si>
    <t>TOTAL - TOTAAL</t>
  </si>
  <si>
    <t>1.c.</t>
  </si>
  <si>
    <t>Assemblage et production par centre</t>
  </si>
  <si>
    <t>Assemblage en productie per productiecentrum</t>
  </si>
  <si>
    <t>Total</t>
  </si>
  <si>
    <t>VU légers</t>
  </si>
  <si>
    <t>VU lourds</t>
  </si>
  <si>
    <t>Autobus &amp;</t>
  </si>
  <si>
    <t>Véh.spéciaux</t>
  </si>
  <si>
    <t>TOTAL</t>
  </si>
  <si>
    <t>Wagens</t>
  </si>
  <si>
    <t>Wagens voor dubbelgebruik</t>
  </si>
  <si>
    <t>Totaal</t>
  </si>
  <si>
    <t>Lichte BV</t>
  </si>
  <si>
    <t>Zware BV</t>
  </si>
  <si>
    <t>autocars</t>
  </si>
  <si>
    <t>TOTAAL</t>
  </si>
  <si>
    <t>(≤ 3,5t)</t>
  </si>
  <si>
    <t>(&gt; 3,5 t)</t>
  </si>
  <si>
    <t>-</t>
  </si>
  <si>
    <t>Opel Belgium S.A./N.V.</t>
  </si>
  <si>
    <t>Ford-Werke A.G. - Genk</t>
  </si>
  <si>
    <t>Volkswagen Bruxelles S.A./N.V.</t>
  </si>
  <si>
    <t>Volvo Europa</t>
  </si>
  <si>
    <t>Van Hool N.V.</t>
  </si>
  <si>
    <t>Mol Cy S.A. - Truco N.V.</t>
  </si>
  <si>
    <t>Audi Brussels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</si>
</sst>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4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3" fontId="2" fillId="0" borderId="0" xfId="0" applyNumberFormat="1" applyFont="1" applyAlignment="1">
      <alignment/>
    </xf>
    <xf numFmtId="3" fontId="0" fillId="0" borderId="0" xfId="0" applyNumberFormat="1" applyAlignment="1" quotePrefix="1">
      <alignment horizontal="right"/>
    </xf>
    <xf numFmtId="3" fontId="2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Alignment="1" quotePrefix="1">
      <alignment horizontal="right"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7"/>
  <sheetViews>
    <sheetView tabSelected="1" zoomScale="80" zoomScaleNormal="80" zoomScalePageLayoutView="0" workbookViewId="0" topLeftCell="A82">
      <selection activeCell="F107" sqref="F107"/>
    </sheetView>
  </sheetViews>
  <sheetFormatPr defaultColWidth="9.140625" defaultRowHeight="12.75"/>
  <cols>
    <col min="1" max="1" width="4.7109375" style="0" customWidth="1"/>
    <col min="2" max="2" width="30.140625" style="3" customWidth="1"/>
    <col min="3" max="3" width="7.57421875" style="3" customWidth="1"/>
    <col min="4" max="4" width="8.421875" style="3" bestFit="1" customWidth="1"/>
    <col min="5" max="5" width="27.140625" style="3" bestFit="1" customWidth="1"/>
    <col min="6" max="6" width="9.140625" style="3" customWidth="1"/>
    <col min="7" max="8" width="9.7109375" style="3" bestFit="1" customWidth="1"/>
    <col min="9" max="9" width="10.140625" style="3" bestFit="1" customWidth="1"/>
    <col min="10" max="10" width="19.57421875" style="3" bestFit="1" customWidth="1"/>
    <col min="11" max="11" width="9.140625" style="3" customWidth="1"/>
  </cols>
  <sheetData>
    <row r="1" spans="1:2" ht="13.5">
      <c r="A1" s="1" t="s">
        <v>5</v>
      </c>
      <c r="B1" s="1" t="s">
        <v>6</v>
      </c>
    </row>
    <row r="2" ht="13.5">
      <c r="B2" s="1" t="s">
        <v>7</v>
      </c>
    </row>
    <row r="3" spans="2:11" ht="12.75">
      <c r="B3" s="19"/>
      <c r="C3" s="19"/>
      <c r="D3" s="19"/>
      <c r="E3" s="19"/>
      <c r="F3" s="20"/>
      <c r="G3" s="20"/>
      <c r="H3" s="20"/>
      <c r="I3" s="20"/>
      <c r="J3" s="20"/>
      <c r="K3" s="21"/>
    </row>
    <row r="4" spans="2:11" ht="12.75">
      <c r="B4" s="22"/>
      <c r="C4" s="23"/>
      <c r="D4" s="24" t="s">
        <v>1</v>
      </c>
      <c r="E4" s="24" t="s">
        <v>2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</row>
    <row r="5" spans="2:11" ht="12.75">
      <c r="B5" s="22"/>
      <c r="C5" s="23"/>
      <c r="D5" s="24" t="s">
        <v>14</v>
      </c>
      <c r="E5" s="24" t="s">
        <v>15</v>
      </c>
      <c r="F5" s="24" t="s">
        <v>16</v>
      </c>
      <c r="G5" s="24" t="s">
        <v>17</v>
      </c>
      <c r="H5" s="24" t="s">
        <v>18</v>
      </c>
      <c r="I5" s="24" t="s">
        <v>19</v>
      </c>
      <c r="J5" s="24" t="s">
        <v>3</v>
      </c>
      <c r="K5" s="24" t="s">
        <v>20</v>
      </c>
    </row>
    <row r="6" spans="2:11" ht="12.75">
      <c r="B6" s="22"/>
      <c r="C6" s="23"/>
      <c r="D6" s="24"/>
      <c r="E6" s="24"/>
      <c r="F6" s="24"/>
      <c r="G6" s="24" t="s">
        <v>21</v>
      </c>
      <c r="H6" s="24" t="s">
        <v>22</v>
      </c>
      <c r="I6" s="24"/>
      <c r="J6" s="24"/>
      <c r="K6" s="24"/>
    </row>
    <row r="7" spans="2:11" ht="12.75">
      <c r="B7" s="22"/>
      <c r="C7" s="23"/>
      <c r="D7" s="24"/>
      <c r="E7" s="24"/>
      <c r="F7" s="24"/>
      <c r="G7" s="24"/>
      <c r="H7" s="24"/>
      <c r="I7" s="24"/>
      <c r="J7" s="24"/>
      <c r="K7" s="24"/>
    </row>
    <row r="8" spans="3:11" ht="12.75">
      <c r="C8" s="2">
        <v>2020</v>
      </c>
      <c r="D8" s="8" t="s">
        <v>23</v>
      </c>
      <c r="E8" s="8" t="s">
        <v>23</v>
      </c>
      <c r="F8" s="8" t="s">
        <v>23</v>
      </c>
      <c r="G8" s="8" t="s">
        <v>23</v>
      </c>
      <c r="H8" s="8" t="s">
        <v>23</v>
      </c>
      <c r="I8" s="8" t="s">
        <v>23</v>
      </c>
      <c r="J8" s="8" t="s">
        <v>23</v>
      </c>
      <c r="K8" s="8" t="s">
        <v>23</v>
      </c>
    </row>
    <row r="9" spans="3:11" ht="12.75">
      <c r="C9" s="2">
        <v>2019</v>
      </c>
      <c r="D9" s="8" t="s">
        <v>23</v>
      </c>
      <c r="E9" s="8" t="s">
        <v>23</v>
      </c>
      <c r="F9" s="8" t="s">
        <v>23</v>
      </c>
      <c r="G9" s="8" t="s">
        <v>23</v>
      </c>
      <c r="H9" s="8" t="s">
        <v>23</v>
      </c>
      <c r="I9" s="8" t="s">
        <v>23</v>
      </c>
      <c r="J9" s="8" t="s">
        <v>23</v>
      </c>
      <c r="K9" s="8" t="s">
        <v>23</v>
      </c>
    </row>
    <row r="10" spans="3:11" ht="12.75">
      <c r="C10" s="2">
        <v>2018</v>
      </c>
      <c r="D10" s="8" t="s">
        <v>23</v>
      </c>
      <c r="E10" s="8" t="s">
        <v>23</v>
      </c>
      <c r="F10" s="8" t="s">
        <v>23</v>
      </c>
      <c r="G10" s="8" t="s">
        <v>23</v>
      </c>
      <c r="H10" s="8" t="s">
        <v>23</v>
      </c>
      <c r="I10" s="8" t="s">
        <v>23</v>
      </c>
      <c r="J10" s="8" t="s">
        <v>23</v>
      </c>
      <c r="K10" s="8" t="s">
        <v>23</v>
      </c>
    </row>
    <row r="11" spans="3:11" ht="12.75">
      <c r="C11" s="2">
        <v>2017</v>
      </c>
      <c r="D11" s="8" t="s">
        <v>23</v>
      </c>
      <c r="E11" s="8" t="s">
        <v>23</v>
      </c>
      <c r="F11" s="8" t="s">
        <v>23</v>
      </c>
      <c r="G11" s="8" t="s">
        <v>23</v>
      </c>
      <c r="H11" s="8" t="s">
        <v>23</v>
      </c>
      <c r="I11" s="8" t="s">
        <v>23</v>
      </c>
      <c r="J11" s="8" t="s">
        <v>23</v>
      </c>
      <c r="K11" s="8" t="s">
        <v>23</v>
      </c>
    </row>
    <row r="12" spans="3:11" ht="12.75">
      <c r="C12" s="2">
        <v>2016</v>
      </c>
      <c r="D12" s="8" t="s">
        <v>23</v>
      </c>
      <c r="E12" s="8" t="s">
        <v>23</v>
      </c>
      <c r="F12" s="8" t="s">
        <v>23</v>
      </c>
      <c r="G12" s="8" t="s">
        <v>23</v>
      </c>
      <c r="H12" s="8" t="s">
        <v>23</v>
      </c>
      <c r="I12" s="8" t="s">
        <v>23</v>
      </c>
      <c r="J12" s="8" t="s">
        <v>23</v>
      </c>
      <c r="K12" s="8" t="s">
        <v>23</v>
      </c>
    </row>
    <row r="13" spans="3:11" ht="12.75">
      <c r="C13" s="2">
        <v>2015</v>
      </c>
      <c r="D13" s="8" t="s">
        <v>23</v>
      </c>
      <c r="E13" s="8" t="s">
        <v>23</v>
      </c>
      <c r="F13" s="8" t="s">
        <v>23</v>
      </c>
      <c r="G13" s="8" t="s">
        <v>23</v>
      </c>
      <c r="H13" s="8" t="s">
        <v>23</v>
      </c>
      <c r="I13" s="8" t="s">
        <v>23</v>
      </c>
      <c r="J13" s="8" t="s">
        <v>23</v>
      </c>
      <c r="K13" s="8" t="s">
        <v>23</v>
      </c>
    </row>
    <row r="14" spans="3:11" ht="12.75">
      <c r="C14" s="2">
        <v>2014</v>
      </c>
      <c r="D14" s="8" t="s">
        <v>23</v>
      </c>
      <c r="E14" s="8" t="s">
        <v>23</v>
      </c>
      <c r="F14" s="8" t="s">
        <v>23</v>
      </c>
      <c r="G14" s="8" t="s">
        <v>23</v>
      </c>
      <c r="H14" s="8" t="s">
        <v>23</v>
      </c>
      <c r="I14" s="8" t="s">
        <v>23</v>
      </c>
      <c r="J14" s="8" t="s">
        <v>23</v>
      </c>
      <c r="K14" s="8" t="s">
        <v>23</v>
      </c>
    </row>
    <row r="15" spans="2:11" ht="12.75">
      <c r="B15" s="2" t="s">
        <v>24</v>
      </c>
      <c r="C15" s="2">
        <v>2013</v>
      </c>
      <c r="D15" s="8" t="s">
        <v>23</v>
      </c>
      <c r="E15" s="8" t="s">
        <v>23</v>
      </c>
      <c r="F15" s="8" t="s">
        <v>23</v>
      </c>
      <c r="G15" s="8" t="s">
        <v>23</v>
      </c>
      <c r="H15" s="8" t="s">
        <v>23</v>
      </c>
      <c r="I15" s="8" t="s">
        <v>23</v>
      </c>
      <c r="J15" s="8" t="s">
        <v>23</v>
      </c>
      <c r="K15" s="8" t="s">
        <v>23</v>
      </c>
    </row>
    <row r="16" spans="3:11" ht="12.75">
      <c r="C16" s="18">
        <v>2012</v>
      </c>
      <c r="D16" s="8" t="s">
        <v>23</v>
      </c>
      <c r="E16" s="8" t="s">
        <v>23</v>
      </c>
      <c r="F16" s="8" t="s">
        <v>23</v>
      </c>
      <c r="G16" s="8" t="s">
        <v>23</v>
      </c>
      <c r="H16" s="8" t="s">
        <v>23</v>
      </c>
      <c r="I16" s="8" t="s">
        <v>23</v>
      </c>
      <c r="J16" s="8" t="s">
        <v>23</v>
      </c>
      <c r="K16" s="8" t="s">
        <v>23</v>
      </c>
    </row>
    <row r="17" spans="3:11" ht="12.75">
      <c r="C17" s="18">
        <v>2011</v>
      </c>
      <c r="D17" s="8" t="s">
        <v>23</v>
      </c>
      <c r="E17" s="8" t="s">
        <v>23</v>
      </c>
      <c r="F17" s="8" t="s">
        <v>23</v>
      </c>
      <c r="G17" s="8" t="s">
        <v>23</v>
      </c>
      <c r="H17" s="8" t="s">
        <v>23</v>
      </c>
      <c r="I17" s="8" t="s">
        <v>23</v>
      </c>
      <c r="J17" s="8" t="s">
        <v>23</v>
      </c>
      <c r="K17" s="8" t="s">
        <v>23</v>
      </c>
    </row>
    <row r="18" spans="3:11" ht="12.75">
      <c r="C18" s="2">
        <v>2010</v>
      </c>
      <c r="D18" s="5">
        <v>51625</v>
      </c>
      <c r="E18" s="13" t="s">
        <v>23</v>
      </c>
      <c r="F18" s="5">
        <f aca="true" t="shared" si="0" ref="F18:F23">SUM(D18:E18)</f>
        <v>51625</v>
      </c>
      <c r="G18" s="8" t="s">
        <v>23</v>
      </c>
      <c r="H18" s="8" t="s">
        <v>23</v>
      </c>
      <c r="I18" s="8" t="s">
        <v>23</v>
      </c>
      <c r="J18" s="8" t="s">
        <v>23</v>
      </c>
      <c r="K18" s="14">
        <f aca="true" t="shared" si="1" ref="K18:K23">SUM(F18:J18)</f>
        <v>51625</v>
      </c>
    </row>
    <row r="19" spans="3:11" ht="12.75">
      <c r="C19" s="2">
        <v>2009</v>
      </c>
      <c r="D19" s="5">
        <v>88873</v>
      </c>
      <c r="E19" s="13" t="s">
        <v>23</v>
      </c>
      <c r="F19" s="5">
        <f t="shared" si="0"/>
        <v>88873</v>
      </c>
      <c r="G19" s="8" t="s">
        <v>23</v>
      </c>
      <c r="H19" s="8" t="s">
        <v>23</v>
      </c>
      <c r="I19" s="8" t="s">
        <v>23</v>
      </c>
      <c r="J19" s="8" t="s">
        <v>23</v>
      </c>
      <c r="K19" s="14">
        <f t="shared" si="1"/>
        <v>88873</v>
      </c>
    </row>
    <row r="20" spans="3:11" ht="12.75">
      <c r="C20" s="2">
        <v>2008</v>
      </c>
      <c r="D20" s="5">
        <v>132420</v>
      </c>
      <c r="E20" s="13" t="s">
        <v>23</v>
      </c>
      <c r="F20" s="5">
        <f t="shared" si="0"/>
        <v>132420</v>
      </c>
      <c r="G20" s="8" t="s">
        <v>23</v>
      </c>
      <c r="H20" s="8" t="s">
        <v>23</v>
      </c>
      <c r="I20" s="8" t="s">
        <v>23</v>
      </c>
      <c r="J20" s="8" t="s">
        <v>23</v>
      </c>
      <c r="K20" s="14">
        <f t="shared" si="1"/>
        <v>132420</v>
      </c>
    </row>
    <row r="21" spans="3:11" ht="12.75">
      <c r="C21" s="2">
        <v>2007</v>
      </c>
      <c r="D21" s="5">
        <v>179972</v>
      </c>
      <c r="E21" s="8">
        <v>16351</v>
      </c>
      <c r="F21" s="5">
        <f t="shared" si="0"/>
        <v>196323</v>
      </c>
      <c r="G21" s="8" t="s">
        <v>23</v>
      </c>
      <c r="H21" s="8" t="s">
        <v>23</v>
      </c>
      <c r="I21" s="8" t="s">
        <v>23</v>
      </c>
      <c r="J21" s="8" t="s">
        <v>23</v>
      </c>
      <c r="K21" s="14">
        <f t="shared" si="1"/>
        <v>196323</v>
      </c>
    </row>
    <row r="22" spans="2:11" ht="12.75">
      <c r="B22" s="2"/>
      <c r="C22" s="2">
        <v>2006</v>
      </c>
      <c r="D22" s="5">
        <v>186023</v>
      </c>
      <c r="E22" s="8">
        <v>38255</v>
      </c>
      <c r="F22" s="5">
        <f t="shared" si="0"/>
        <v>224278</v>
      </c>
      <c r="G22" s="8" t="s">
        <v>23</v>
      </c>
      <c r="H22" s="8" t="s">
        <v>23</v>
      </c>
      <c r="I22" s="8" t="s">
        <v>23</v>
      </c>
      <c r="J22" s="8" t="s">
        <v>23</v>
      </c>
      <c r="K22" s="14">
        <f t="shared" si="1"/>
        <v>224278</v>
      </c>
    </row>
    <row r="23" spans="2:102" ht="12.75">
      <c r="B23" s="27"/>
      <c r="C23" s="27">
        <v>2005</v>
      </c>
      <c r="D23" s="28">
        <v>166271</v>
      </c>
      <c r="E23" s="29">
        <v>86871</v>
      </c>
      <c r="F23" s="28">
        <f t="shared" si="0"/>
        <v>253142</v>
      </c>
      <c r="G23" s="29" t="s">
        <v>23</v>
      </c>
      <c r="H23" s="29" t="s">
        <v>23</v>
      </c>
      <c r="I23" s="29" t="s">
        <v>23</v>
      </c>
      <c r="J23" s="29" t="s">
        <v>23</v>
      </c>
      <c r="K23" s="30">
        <f t="shared" si="1"/>
        <v>253142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</row>
    <row r="24" spans="2:102" ht="12.75">
      <c r="B24" s="10"/>
      <c r="C24" s="10">
        <v>2020</v>
      </c>
      <c r="D24" s="26" t="s">
        <v>23</v>
      </c>
      <c r="E24" s="26" t="s">
        <v>23</v>
      </c>
      <c r="F24" s="26" t="s">
        <v>23</v>
      </c>
      <c r="G24" s="26" t="s">
        <v>23</v>
      </c>
      <c r="H24" s="26" t="s">
        <v>23</v>
      </c>
      <c r="I24" s="26" t="s">
        <v>23</v>
      </c>
      <c r="J24" s="26" t="s">
        <v>23</v>
      </c>
      <c r="K24" s="26" t="s">
        <v>23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</row>
    <row r="25" spans="2:102" ht="12.75">
      <c r="B25" s="10"/>
      <c r="C25" s="2">
        <v>2019</v>
      </c>
      <c r="D25" s="26" t="s">
        <v>23</v>
      </c>
      <c r="E25" s="26" t="s">
        <v>23</v>
      </c>
      <c r="F25" s="26" t="s">
        <v>23</v>
      </c>
      <c r="G25" s="26" t="s">
        <v>23</v>
      </c>
      <c r="H25" s="26" t="s">
        <v>23</v>
      </c>
      <c r="I25" s="26" t="s">
        <v>23</v>
      </c>
      <c r="J25" s="26" t="s">
        <v>23</v>
      </c>
      <c r="K25" s="26" t="s">
        <v>23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</row>
    <row r="26" spans="2:102" ht="12.75">
      <c r="B26" s="2"/>
      <c r="C26" s="2">
        <v>2018</v>
      </c>
      <c r="D26" s="26" t="s">
        <v>23</v>
      </c>
      <c r="E26" s="26" t="s">
        <v>23</v>
      </c>
      <c r="F26" s="26" t="s">
        <v>23</v>
      </c>
      <c r="G26" s="26" t="s">
        <v>23</v>
      </c>
      <c r="H26" s="26" t="s">
        <v>23</v>
      </c>
      <c r="I26" s="26" t="s">
        <v>23</v>
      </c>
      <c r="J26" s="26" t="s">
        <v>23</v>
      </c>
      <c r="K26" s="26" t="s">
        <v>23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</row>
    <row r="27" spans="2:102" ht="12.75">
      <c r="B27" s="2"/>
      <c r="C27" s="2">
        <v>2017</v>
      </c>
      <c r="D27" s="26" t="s">
        <v>23</v>
      </c>
      <c r="E27" s="26" t="s">
        <v>23</v>
      </c>
      <c r="F27" s="26" t="s">
        <v>23</v>
      </c>
      <c r="G27" s="26" t="s">
        <v>23</v>
      </c>
      <c r="H27" s="26" t="s">
        <v>23</v>
      </c>
      <c r="I27" s="26" t="s">
        <v>23</v>
      </c>
      <c r="J27" s="26" t="s">
        <v>23</v>
      </c>
      <c r="K27" s="26" t="s">
        <v>23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</row>
    <row r="28" spans="2:102" ht="12.75">
      <c r="B28" s="2"/>
      <c r="C28" s="2">
        <v>2016</v>
      </c>
      <c r="D28" s="26" t="s">
        <v>23</v>
      </c>
      <c r="E28" s="26" t="s">
        <v>23</v>
      </c>
      <c r="F28" s="26" t="s">
        <v>23</v>
      </c>
      <c r="G28" s="26" t="s">
        <v>23</v>
      </c>
      <c r="H28" s="26" t="s">
        <v>23</v>
      </c>
      <c r="I28" s="26" t="s">
        <v>23</v>
      </c>
      <c r="J28" s="26" t="s">
        <v>23</v>
      </c>
      <c r="K28" s="26" t="s">
        <v>23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</row>
    <row r="29" spans="2:102" ht="12.75">
      <c r="B29" s="2"/>
      <c r="C29" s="2">
        <v>2015</v>
      </c>
      <c r="D29" s="8">
        <v>4</v>
      </c>
      <c r="E29" s="8">
        <v>390</v>
      </c>
      <c r="F29" s="5">
        <f aca="true" t="shared" si="2" ref="F29:F42">SUM(D29:E29)</f>
        <v>394</v>
      </c>
      <c r="G29" s="8" t="s">
        <v>23</v>
      </c>
      <c r="H29" s="8" t="s">
        <v>23</v>
      </c>
      <c r="I29" s="8" t="s">
        <v>23</v>
      </c>
      <c r="J29" s="8" t="s">
        <v>23</v>
      </c>
      <c r="K29" s="14">
        <f>SUM(F29:J29)</f>
        <v>394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</row>
    <row r="30" spans="2:102" ht="12.75">
      <c r="B30" s="2"/>
      <c r="C30" s="2">
        <v>2014</v>
      </c>
      <c r="D30" s="25">
        <v>17634</v>
      </c>
      <c r="E30" s="25">
        <v>84500</v>
      </c>
      <c r="F30" s="5">
        <f t="shared" si="2"/>
        <v>102134</v>
      </c>
      <c r="G30" s="26" t="s">
        <v>23</v>
      </c>
      <c r="H30" s="26" t="s">
        <v>23</v>
      </c>
      <c r="I30" s="26" t="s">
        <v>23</v>
      </c>
      <c r="J30" s="26" t="s">
        <v>23</v>
      </c>
      <c r="K30" s="14">
        <f>SUM(F30:J30)</f>
        <v>102134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</row>
    <row r="31" spans="2:102" ht="12.75">
      <c r="B31" s="2" t="s">
        <v>25</v>
      </c>
      <c r="C31" s="2">
        <v>2013</v>
      </c>
      <c r="D31" s="5">
        <v>23816</v>
      </c>
      <c r="E31" s="5">
        <v>67819</v>
      </c>
      <c r="F31" s="5">
        <f t="shared" si="2"/>
        <v>91635</v>
      </c>
      <c r="G31" s="8" t="s">
        <v>23</v>
      </c>
      <c r="H31" s="8" t="s">
        <v>23</v>
      </c>
      <c r="I31" s="8" t="s">
        <v>23</v>
      </c>
      <c r="J31" s="8" t="s">
        <v>23</v>
      </c>
      <c r="K31" s="14">
        <f>SUM(F31:J31)</f>
        <v>91635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</row>
    <row r="32" spans="3:102" ht="12.75">
      <c r="C32" s="2">
        <v>2012</v>
      </c>
      <c r="D32" s="5">
        <v>33169</v>
      </c>
      <c r="E32" s="5">
        <v>90156</v>
      </c>
      <c r="F32" s="5">
        <f t="shared" si="2"/>
        <v>123325</v>
      </c>
      <c r="G32" s="8" t="s">
        <v>23</v>
      </c>
      <c r="H32" s="8" t="s">
        <v>23</v>
      </c>
      <c r="I32" s="8" t="s">
        <v>23</v>
      </c>
      <c r="J32" s="8" t="s">
        <v>23</v>
      </c>
      <c r="K32" s="14">
        <f>SUM(F32:J32)</f>
        <v>123325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</row>
    <row r="33" spans="3:102" ht="12.75">
      <c r="C33" s="18">
        <v>2011</v>
      </c>
      <c r="D33" s="5">
        <v>44608</v>
      </c>
      <c r="E33" s="5">
        <v>133519</v>
      </c>
      <c r="F33" s="5">
        <f t="shared" si="2"/>
        <v>178127</v>
      </c>
      <c r="G33" s="8" t="s">
        <v>23</v>
      </c>
      <c r="H33" s="8" t="s">
        <v>23</v>
      </c>
      <c r="I33" s="8" t="s">
        <v>23</v>
      </c>
      <c r="J33" s="8" t="s">
        <v>23</v>
      </c>
      <c r="K33" s="14">
        <f aca="true" t="shared" si="3" ref="K33:K42">SUM(F33:J33)</f>
        <v>178127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</row>
    <row r="34" spans="3:102" ht="12.75">
      <c r="C34" s="2">
        <v>2010</v>
      </c>
      <c r="D34" s="5">
        <v>57205</v>
      </c>
      <c r="E34" s="5">
        <v>128356</v>
      </c>
      <c r="F34" s="5">
        <f t="shared" si="2"/>
        <v>185561</v>
      </c>
      <c r="G34" s="8" t="s">
        <v>23</v>
      </c>
      <c r="H34" s="8" t="s">
        <v>23</v>
      </c>
      <c r="I34" s="8" t="s">
        <v>23</v>
      </c>
      <c r="J34" s="8" t="s">
        <v>23</v>
      </c>
      <c r="K34" s="14">
        <f t="shared" si="3"/>
        <v>185561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</row>
    <row r="35" spans="3:102" ht="12.75">
      <c r="C35" s="2">
        <v>2009</v>
      </c>
      <c r="D35" s="5">
        <v>66292</v>
      </c>
      <c r="E35" s="5">
        <v>122199</v>
      </c>
      <c r="F35" s="5">
        <f t="shared" si="2"/>
        <v>188491</v>
      </c>
      <c r="G35" s="8" t="s">
        <v>23</v>
      </c>
      <c r="H35" s="8" t="s">
        <v>23</v>
      </c>
      <c r="I35" s="8" t="s">
        <v>23</v>
      </c>
      <c r="J35" s="8" t="s">
        <v>23</v>
      </c>
      <c r="K35" s="14">
        <f t="shared" si="3"/>
        <v>188491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</row>
    <row r="36" spans="3:102" ht="12.75">
      <c r="C36" s="2">
        <v>2008</v>
      </c>
      <c r="D36" s="5">
        <v>113753</v>
      </c>
      <c r="E36" s="5">
        <v>168030</v>
      </c>
      <c r="F36" s="5">
        <f t="shared" si="2"/>
        <v>281783</v>
      </c>
      <c r="G36" s="8" t="s">
        <v>23</v>
      </c>
      <c r="H36" s="8" t="s">
        <v>23</v>
      </c>
      <c r="I36" s="8" t="s">
        <v>23</v>
      </c>
      <c r="J36" s="8" t="s">
        <v>23</v>
      </c>
      <c r="K36" s="14">
        <f t="shared" si="3"/>
        <v>281783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</row>
    <row r="37" spans="3:102" ht="12.75">
      <c r="C37" s="2">
        <v>2007</v>
      </c>
      <c r="D37" s="5">
        <v>112299</v>
      </c>
      <c r="E37" s="5">
        <v>163878</v>
      </c>
      <c r="F37" s="5">
        <f t="shared" si="2"/>
        <v>276177</v>
      </c>
      <c r="G37" s="8" t="s">
        <v>23</v>
      </c>
      <c r="H37" s="8" t="s">
        <v>23</v>
      </c>
      <c r="I37" s="8" t="s">
        <v>23</v>
      </c>
      <c r="J37" s="8" t="s">
        <v>23</v>
      </c>
      <c r="K37" s="14">
        <f t="shared" si="3"/>
        <v>276177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</row>
    <row r="38" spans="2:102" ht="12.75">
      <c r="B38" s="2"/>
      <c r="C38" s="2">
        <v>2006</v>
      </c>
      <c r="D38" s="5">
        <v>97074</v>
      </c>
      <c r="E38" s="5">
        <v>137216</v>
      </c>
      <c r="F38" s="5">
        <f t="shared" si="2"/>
        <v>234290</v>
      </c>
      <c r="G38" s="8" t="s">
        <v>23</v>
      </c>
      <c r="H38" s="8" t="s">
        <v>23</v>
      </c>
      <c r="I38" s="8" t="s">
        <v>23</v>
      </c>
      <c r="J38" s="8" t="s">
        <v>23</v>
      </c>
      <c r="K38" s="14">
        <f t="shared" si="3"/>
        <v>234290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</row>
    <row r="39" spans="2:102" ht="12.75">
      <c r="B39" s="31"/>
      <c r="C39" s="27">
        <v>2005</v>
      </c>
      <c r="D39" s="28">
        <v>114464</v>
      </c>
      <c r="E39" s="28">
        <v>64706</v>
      </c>
      <c r="F39" s="28">
        <f t="shared" si="2"/>
        <v>179170</v>
      </c>
      <c r="G39" s="29" t="s">
        <v>23</v>
      </c>
      <c r="H39" s="29" t="s">
        <v>23</v>
      </c>
      <c r="I39" s="29" t="s">
        <v>23</v>
      </c>
      <c r="J39" s="29" t="s">
        <v>23</v>
      </c>
      <c r="K39" s="30">
        <f t="shared" si="3"/>
        <v>179170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</row>
    <row r="40" spans="2:102" ht="12.75">
      <c r="B40" s="19"/>
      <c r="C40" s="10">
        <v>2020</v>
      </c>
      <c r="D40" s="36" t="s">
        <v>23</v>
      </c>
      <c r="E40" s="34">
        <v>42185</v>
      </c>
      <c r="F40" s="5">
        <f t="shared" si="2"/>
        <v>42185</v>
      </c>
      <c r="G40" s="8" t="s">
        <v>23</v>
      </c>
      <c r="H40" s="8" t="s">
        <v>23</v>
      </c>
      <c r="I40" s="8" t="s">
        <v>23</v>
      </c>
      <c r="J40" s="8" t="s">
        <v>23</v>
      </c>
      <c r="K40" s="14">
        <f>SUM(F40:J40)</f>
        <v>42185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</row>
    <row r="41" spans="2:102" ht="12.75">
      <c r="B41" s="19"/>
      <c r="C41" s="10">
        <v>2019</v>
      </c>
      <c r="D41" s="36" t="s">
        <v>23</v>
      </c>
      <c r="E41" s="34">
        <v>40684</v>
      </c>
      <c r="F41" s="5">
        <f t="shared" si="2"/>
        <v>40684</v>
      </c>
      <c r="G41" s="8" t="s">
        <v>23</v>
      </c>
      <c r="H41" s="8" t="s">
        <v>23</v>
      </c>
      <c r="I41" s="8" t="s">
        <v>23</v>
      </c>
      <c r="J41" s="8" t="s">
        <v>23</v>
      </c>
      <c r="K41" s="14">
        <f>SUM(F41:J41)</f>
        <v>40684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</row>
    <row r="42" spans="3:102" ht="12.75">
      <c r="C42" s="33">
        <v>2018</v>
      </c>
      <c r="D42" s="5">
        <v>63861</v>
      </c>
      <c r="E42" s="15">
        <v>2394</v>
      </c>
      <c r="F42" s="5">
        <f t="shared" si="2"/>
        <v>66255</v>
      </c>
      <c r="G42" s="8" t="s">
        <v>23</v>
      </c>
      <c r="H42" s="8" t="s">
        <v>23</v>
      </c>
      <c r="I42" s="8" t="s">
        <v>23</v>
      </c>
      <c r="J42" s="8" t="s">
        <v>23</v>
      </c>
      <c r="K42" s="14">
        <f t="shared" si="3"/>
        <v>66255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</row>
    <row r="43" spans="3:102" ht="12.75">
      <c r="C43" s="2">
        <v>2017</v>
      </c>
      <c r="D43" s="5">
        <v>95248</v>
      </c>
      <c r="E43" s="15" t="s">
        <v>23</v>
      </c>
      <c r="F43" s="5">
        <f aca="true" t="shared" si="4" ref="F43:F48">SUM(D43:E43)</f>
        <v>95248</v>
      </c>
      <c r="G43" s="8" t="s">
        <v>23</v>
      </c>
      <c r="H43" s="8" t="s">
        <v>23</v>
      </c>
      <c r="I43" s="8" t="s">
        <v>23</v>
      </c>
      <c r="J43" s="8" t="s">
        <v>23</v>
      </c>
      <c r="K43" s="14">
        <f aca="true" t="shared" si="5" ref="K43:K48">SUM(F43:J43)</f>
        <v>95248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</row>
    <row r="44" spans="3:102" ht="12.75">
      <c r="C44" s="2">
        <v>2016</v>
      </c>
      <c r="D44" s="5">
        <v>105252</v>
      </c>
      <c r="E44" s="15" t="s">
        <v>23</v>
      </c>
      <c r="F44" s="5">
        <f t="shared" si="4"/>
        <v>105252</v>
      </c>
      <c r="G44" s="8" t="s">
        <v>23</v>
      </c>
      <c r="H44" s="8" t="s">
        <v>23</v>
      </c>
      <c r="I44" s="8" t="s">
        <v>23</v>
      </c>
      <c r="J44" s="8" t="s">
        <v>23</v>
      </c>
      <c r="K44" s="14">
        <f t="shared" si="5"/>
        <v>105252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</row>
    <row r="45" spans="3:102" ht="12.75">
      <c r="C45" s="2">
        <v>2015</v>
      </c>
      <c r="D45" s="5">
        <v>116250</v>
      </c>
      <c r="E45" s="15" t="s">
        <v>23</v>
      </c>
      <c r="F45" s="5">
        <f t="shared" si="4"/>
        <v>116250</v>
      </c>
      <c r="G45" s="8" t="s">
        <v>23</v>
      </c>
      <c r="H45" s="8" t="s">
        <v>23</v>
      </c>
      <c r="I45" s="8" t="s">
        <v>23</v>
      </c>
      <c r="J45" s="8" t="s">
        <v>23</v>
      </c>
      <c r="K45" s="14">
        <f t="shared" si="5"/>
        <v>116250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</row>
    <row r="46" spans="2:102" ht="12.75">
      <c r="B46" s="2" t="s">
        <v>30</v>
      </c>
      <c r="C46" s="2">
        <v>2014</v>
      </c>
      <c r="D46" s="5">
        <v>115377</v>
      </c>
      <c r="E46" s="15" t="s">
        <v>23</v>
      </c>
      <c r="F46" s="5">
        <f t="shared" si="4"/>
        <v>115377</v>
      </c>
      <c r="G46" s="8" t="s">
        <v>23</v>
      </c>
      <c r="H46" s="8" t="s">
        <v>23</v>
      </c>
      <c r="I46" s="8" t="s">
        <v>23</v>
      </c>
      <c r="J46" s="8" t="s">
        <v>23</v>
      </c>
      <c r="K46" s="14">
        <f t="shared" si="5"/>
        <v>115377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</row>
    <row r="47" spans="2:102" ht="12.75">
      <c r="B47" s="2" t="s">
        <v>26</v>
      </c>
      <c r="C47" s="2">
        <v>2013</v>
      </c>
      <c r="D47" s="5">
        <v>120522</v>
      </c>
      <c r="E47" s="15" t="s">
        <v>23</v>
      </c>
      <c r="F47" s="5">
        <f t="shared" si="4"/>
        <v>120522</v>
      </c>
      <c r="G47" s="8" t="s">
        <v>23</v>
      </c>
      <c r="H47" s="8" t="s">
        <v>23</v>
      </c>
      <c r="I47" s="8" t="s">
        <v>23</v>
      </c>
      <c r="J47" s="8" t="s">
        <v>23</v>
      </c>
      <c r="K47" s="14">
        <f t="shared" si="5"/>
        <v>120522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</row>
    <row r="48" spans="3:102" ht="12.75">
      <c r="C48" s="2">
        <v>2012</v>
      </c>
      <c r="D48" s="5">
        <v>123110</v>
      </c>
      <c r="E48" s="15" t="s">
        <v>23</v>
      </c>
      <c r="F48" s="5">
        <f t="shared" si="4"/>
        <v>123110</v>
      </c>
      <c r="G48" s="8" t="s">
        <v>23</v>
      </c>
      <c r="H48" s="8" t="s">
        <v>23</v>
      </c>
      <c r="I48" s="8" t="s">
        <v>23</v>
      </c>
      <c r="J48" s="8" t="s">
        <v>23</v>
      </c>
      <c r="K48" s="14">
        <f t="shared" si="5"/>
        <v>123110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</row>
    <row r="49" spans="3:102" ht="12.75">
      <c r="C49" s="18">
        <v>2011</v>
      </c>
      <c r="D49" s="5">
        <v>117561</v>
      </c>
      <c r="E49" s="15" t="s">
        <v>23</v>
      </c>
      <c r="F49" s="5">
        <f aca="true" t="shared" si="6" ref="F49:F55">SUM(D49:E49)</f>
        <v>117561</v>
      </c>
      <c r="G49" s="8" t="s">
        <v>23</v>
      </c>
      <c r="H49" s="8" t="s">
        <v>23</v>
      </c>
      <c r="I49" s="8" t="s">
        <v>23</v>
      </c>
      <c r="J49" s="8" t="s">
        <v>23</v>
      </c>
      <c r="K49" s="14">
        <f aca="true" t="shared" si="7" ref="K49:K58">SUM(F49:J49)</f>
        <v>117561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</row>
    <row r="50" spans="3:102" ht="12.75">
      <c r="C50" s="2">
        <v>2010</v>
      </c>
      <c r="D50" s="5">
        <v>68742</v>
      </c>
      <c r="E50" s="15" t="s">
        <v>23</v>
      </c>
      <c r="F50" s="5">
        <f t="shared" si="6"/>
        <v>68742</v>
      </c>
      <c r="G50" s="8" t="s">
        <v>23</v>
      </c>
      <c r="H50" s="8" t="s">
        <v>23</v>
      </c>
      <c r="I50" s="8" t="s">
        <v>23</v>
      </c>
      <c r="J50" s="8" t="s">
        <v>23</v>
      </c>
      <c r="K50" s="14">
        <f t="shared" si="7"/>
        <v>68742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</row>
    <row r="51" spans="3:102" ht="12.75">
      <c r="C51" s="2">
        <v>2009</v>
      </c>
      <c r="D51" s="5">
        <v>63311</v>
      </c>
      <c r="E51" s="15" t="s">
        <v>23</v>
      </c>
      <c r="F51" s="5">
        <f t="shared" si="6"/>
        <v>63311</v>
      </c>
      <c r="G51" s="8" t="s">
        <v>23</v>
      </c>
      <c r="H51" s="8" t="s">
        <v>23</v>
      </c>
      <c r="I51" s="8" t="s">
        <v>23</v>
      </c>
      <c r="J51" s="8" t="s">
        <v>23</v>
      </c>
      <c r="K51" s="14">
        <f t="shared" si="7"/>
        <v>63311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</row>
    <row r="52" spans="3:102" ht="12.75">
      <c r="C52" s="2">
        <v>2008</v>
      </c>
      <c r="D52" s="5">
        <v>84648</v>
      </c>
      <c r="E52" s="15" t="s">
        <v>23</v>
      </c>
      <c r="F52" s="5">
        <f t="shared" si="6"/>
        <v>84648</v>
      </c>
      <c r="G52" s="8" t="s">
        <v>23</v>
      </c>
      <c r="H52" s="8" t="s">
        <v>23</v>
      </c>
      <c r="I52" s="8" t="s">
        <v>23</v>
      </c>
      <c r="J52" s="8" t="s">
        <v>23</v>
      </c>
      <c r="K52" s="14">
        <f t="shared" si="7"/>
        <v>84648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</row>
    <row r="53" spans="3:102" ht="12.75">
      <c r="C53" s="2">
        <v>2007</v>
      </c>
      <c r="D53" s="5">
        <v>76535</v>
      </c>
      <c r="E53" s="8" t="s">
        <v>23</v>
      </c>
      <c r="F53" s="5">
        <f t="shared" si="6"/>
        <v>76535</v>
      </c>
      <c r="G53" s="8" t="s">
        <v>23</v>
      </c>
      <c r="H53" s="8" t="s">
        <v>23</v>
      </c>
      <c r="I53" s="8" t="s">
        <v>23</v>
      </c>
      <c r="J53" s="8" t="s">
        <v>23</v>
      </c>
      <c r="K53" s="14">
        <f t="shared" si="7"/>
        <v>76535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</row>
    <row r="54" spans="2:102" ht="12.75">
      <c r="B54" s="2"/>
      <c r="C54" s="2">
        <v>2006</v>
      </c>
      <c r="D54" s="5">
        <v>179360</v>
      </c>
      <c r="E54" s="8" t="s">
        <v>23</v>
      </c>
      <c r="F54" s="5">
        <f t="shared" si="6"/>
        <v>179360</v>
      </c>
      <c r="G54" s="8" t="s">
        <v>23</v>
      </c>
      <c r="H54" s="8" t="s">
        <v>23</v>
      </c>
      <c r="I54" s="8" t="s">
        <v>23</v>
      </c>
      <c r="J54" s="8" t="s">
        <v>23</v>
      </c>
      <c r="K54" s="14">
        <f t="shared" si="7"/>
        <v>179360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</row>
    <row r="55" spans="2:102" ht="12.75">
      <c r="B55" s="27"/>
      <c r="C55" s="27">
        <v>2005</v>
      </c>
      <c r="D55" s="28">
        <v>204402</v>
      </c>
      <c r="E55" s="29" t="s">
        <v>23</v>
      </c>
      <c r="F55" s="28">
        <f t="shared" si="6"/>
        <v>204402</v>
      </c>
      <c r="G55" s="29" t="s">
        <v>23</v>
      </c>
      <c r="H55" s="29" t="s">
        <v>23</v>
      </c>
      <c r="I55" s="29" t="s">
        <v>23</v>
      </c>
      <c r="J55" s="29" t="s">
        <v>23</v>
      </c>
      <c r="K55" s="30">
        <f t="shared" si="7"/>
        <v>204402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</row>
    <row r="56" spans="2:102" ht="12.75">
      <c r="B56" s="10"/>
      <c r="C56" s="10">
        <v>2020</v>
      </c>
      <c r="D56" s="36" t="s">
        <v>23</v>
      </c>
      <c r="E56" s="35">
        <v>194872</v>
      </c>
      <c r="F56" s="5">
        <f aca="true" t="shared" si="8" ref="F56:F71">SUM(D56:E56)</f>
        <v>194872</v>
      </c>
      <c r="G56" s="8" t="s">
        <v>23</v>
      </c>
      <c r="H56" s="35">
        <v>29961</v>
      </c>
      <c r="I56" s="8" t="s">
        <v>23</v>
      </c>
      <c r="J56" s="8" t="s">
        <v>23</v>
      </c>
      <c r="K56" s="14">
        <f t="shared" si="7"/>
        <v>224833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</row>
    <row r="57" spans="2:102" ht="12.75">
      <c r="B57" s="10"/>
      <c r="C57" s="10">
        <v>2019</v>
      </c>
      <c r="D57" s="34">
        <v>35053</v>
      </c>
      <c r="E57" s="35">
        <v>171283</v>
      </c>
      <c r="F57" s="5">
        <f t="shared" si="8"/>
        <v>206336</v>
      </c>
      <c r="G57" s="8" t="s">
        <v>23</v>
      </c>
      <c r="H57" s="35">
        <v>38368</v>
      </c>
      <c r="I57" s="8" t="s">
        <v>23</v>
      </c>
      <c r="J57" s="8" t="s">
        <v>23</v>
      </c>
      <c r="K57" s="14">
        <f t="shared" si="7"/>
        <v>244704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</row>
    <row r="58" spans="2:102" ht="12.75">
      <c r="B58" s="2"/>
      <c r="C58" s="2">
        <v>2018</v>
      </c>
      <c r="D58" s="5">
        <v>9902</v>
      </c>
      <c r="E58" s="8">
        <v>189801</v>
      </c>
      <c r="F58" s="5">
        <f t="shared" si="8"/>
        <v>199703</v>
      </c>
      <c r="G58" s="8" t="s">
        <v>23</v>
      </c>
      <c r="H58" s="8">
        <v>42090</v>
      </c>
      <c r="I58" s="8" t="s">
        <v>23</v>
      </c>
      <c r="J58" s="8" t="s">
        <v>23</v>
      </c>
      <c r="K58" s="14">
        <f t="shared" si="7"/>
        <v>241793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</row>
    <row r="59" spans="2:102" ht="12.75">
      <c r="B59" s="2"/>
      <c r="C59" s="2">
        <v>2017</v>
      </c>
      <c r="D59" s="5">
        <v>19943</v>
      </c>
      <c r="E59" s="8">
        <v>217788</v>
      </c>
      <c r="F59" s="5">
        <f t="shared" si="8"/>
        <v>237731</v>
      </c>
      <c r="G59" s="8" t="s">
        <v>23</v>
      </c>
      <c r="H59" s="8">
        <v>43512</v>
      </c>
      <c r="I59" s="8" t="s">
        <v>23</v>
      </c>
      <c r="J59" s="8" t="s">
        <v>23</v>
      </c>
      <c r="K59" s="14">
        <f>SUM(F59:J59)</f>
        <v>281243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</row>
    <row r="60" spans="2:102" ht="12.75">
      <c r="B60" s="2"/>
      <c r="C60" s="2">
        <v>2016</v>
      </c>
      <c r="D60" s="5">
        <v>26120</v>
      </c>
      <c r="E60" s="8">
        <v>222631</v>
      </c>
      <c r="F60" s="5">
        <f t="shared" si="8"/>
        <v>248751</v>
      </c>
      <c r="G60" s="8" t="s">
        <v>23</v>
      </c>
      <c r="H60" s="8">
        <v>44758</v>
      </c>
      <c r="I60" s="8" t="s">
        <v>23</v>
      </c>
      <c r="J60" s="8" t="s">
        <v>23</v>
      </c>
      <c r="K60" s="14">
        <f aca="true" t="shared" si="9" ref="K60:K65">SUM(F60:J60)</f>
        <v>293509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</row>
    <row r="61" spans="2:102" ht="12.75">
      <c r="B61" s="2"/>
      <c r="C61" s="2">
        <v>2015</v>
      </c>
      <c r="D61" s="5">
        <v>26928</v>
      </c>
      <c r="E61" s="8">
        <v>225600</v>
      </c>
      <c r="F61" s="5">
        <f t="shared" si="8"/>
        <v>252528</v>
      </c>
      <c r="G61" s="8" t="s">
        <v>23</v>
      </c>
      <c r="H61" s="8">
        <v>39207</v>
      </c>
      <c r="I61" s="8" t="s">
        <v>23</v>
      </c>
      <c r="J61" s="8" t="s">
        <v>23</v>
      </c>
      <c r="K61" s="14">
        <f t="shared" si="9"/>
        <v>291735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</row>
    <row r="62" spans="2:102" ht="12.75">
      <c r="B62" s="2"/>
      <c r="C62" s="2">
        <v>2014</v>
      </c>
      <c r="D62" s="5">
        <v>22207</v>
      </c>
      <c r="E62" s="8">
        <v>241918</v>
      </c>
      <c r="F62" s="5">
        <f t="shared" si="8"/>
        <v>264125</v>
      </c>
      <c r="G62" s="8" t="s">
        <v>23</v>
      </c>
      <c r="H62" s="8">
        <v>34320</v>
      </c>
      <c r="I62" s="8" t="s">
        <v>23</v>
      </c>
      <c r="J62" s="8" t="s">
        <v>23</v>
      </c>
      <c r="K62" s="14">
        <f t="shared" si="9"/>
        <v>298445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</row>
    <row r="63" spans="2:102" ht="12.75">
      <c r="B63" s="2" t="s">
        <v>27</v>
      </c>
      <c r="C63" s="2">
        <v>2013</v>
      </c>
      <c r="D63" s="5">
        <v>35175</v>
      </c>
      <c r="E63" s="8">
        <v>218172</v>
      </c>
      <c r="F63" s="5">
        <f t="shared" si="8"/>
        <v>253347</v>
      </c>
      <c r="G63" s="8" t="s">
        <v>23</v>
      </c>
      <c r="H63" s="8">
        <v>37077</v>
      </c>
      <c r="I63" s="8" t="s">
        <v>23</v>
      </c>
      <c r="J63" s="8" t="s">
        <v>23</v>
      </c>
      <c r="K63" s="14">
        <f t="shared" si="9"/>
        <v>290424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</row>
    <row r="64" spans="2:102" ht="12.75">
      <c r="B64" s="2"/>
      <c r="C64" s="2">
        <v>2012</v>
      </c>
      <c r="D64" s="5">
        <v>88225</v>
      </c>
      <c r="E64" s="8">
        <v>169956</v>
      </c>
      <c r="F64" s="5">
        <f t="shared" si="8"/>
        <v>258181</v>
      </c>
      <c r="G64" s="8" t="s">
        <v>23</v>
      </c>
      <c r="H64" s="8">
        <v>33307</v>
      </c>
      <c r="I64" s="8" t="s">
        <v>23</v>
      </c>
      <c r="J64" s="8" t="s">
        <v>23</v>
      </c>
      <c r="K64" s="14">
        <f t="shared" si="9"/>
        <v>291488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</row>
    <row r="65" spans="3:102" ht="12.75">
      <c r="C65" s="18">
        <v>2011</v>
      </c>
      <c r="D65" s="5">
        <v>119725</v>
      </c>
      <c r="E65" s="8">
        <v>146743</v>
      </c>
      <c r="F65" s="5">
        <f t="shared" si="8"/>
        <v>266468</v>
      </c>
      <c r="G65" s="8" t="s">
        <v>23</v>
      </c>
      <c r="H65" s="8">
        <v>33220</v>
      </c>
      <c r="I65" s="8" t="s">
        <v>23</v>
      </c>
      <c r="J65" s="8" t="s">
        <v>23</v>
      </c>
      <c r="K65" s="14">
        <f t="shared" si="9"/>
        <v>299688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</row>
    <row r="66" spans="3:102" ht="12.75">
      <c r="C66" s="2">
        <v>2010</v>
      </c>
      <c r="D66" s="5">
        <v>85542</v>
      </c>
      <c r="E66" s="8">
        <v>137526</v>
      </c>
      <c r="F66" s="5">
        <f t="shared" si="8"/>
        <v>223068</v>
      </c>
      <c r="G66" s="8" t="s">
        <v>23</v>
      </c>
      <c r="H66" s="8">
        <v>25272</v>
      </c>
      <c r="I66" s="8" t="s">
        <v>23</v>
      </c>
      <c r="J66" s="8" t="s">
        <v>23</v>
      </c>
      <c r="K66" s="14">
        <f aca="true" t="shared" si="10" ref="K66:K71">SUM(F66:J66)</f>
        <v>248340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</row>
    <row r="67" spans="3:102" ht="12.75">
      <c r="C67" s="2">
        <v>2009</v>
      </c>
      <c r="D67" s="5">
        <v>64987</v>
      </c>
      <c r="E67" s="8">
        <v>118933</v>
      </c>
      <c r="F67" s="5">
        <f t="shared" si="8"/>
        <v>183920</v>
      </c>
      <c r="G67" s="8" t="s">
        <v>23</v>
      </c>
      <c r="H67" s="8">
        <v>11991</v>
      </c>
      <c r="I67" s="8" t="s">
        <v>23</v>
      </c>
      <c r="J67" s="8" t="s">
        <v>23</v>
      </c>
      <c r="K67" s="14">
        <f t="shared" si="10"/>
        <v>195911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</row>
    <row r="68" spans="3:102" ht="12.75">
      <c r="C68" s="2">
        <v>2008</v>
      </c>
      <c r="D68" s="5">
        <v>104072</v>
      </c>
      <c r="E68" s="8">
        <v>77226</v>
      </c>
      <c r="F68" s="5">
        <f t="shared" si="8"/>
        <v>181298</v>
      </c>
      <c r="G68" s="8" t="s">
        <v>23</v>
      </c>
      <c r="H68" s="8">
        <v>43068</v>
      </c>
      <c r="I68" s="8" t="s">
        <v>23</v>
      </c>
      <c r="J68" s="8" t="s">
        <v>23</v>
      </c>
      <c r="K68" s="14">
        <f t="shared" si="10"/>
        <v>224366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</row>
    <row r="69" spans="3:102" ht="12.75">
      <c r="C69" s="2">
        <v>2007</v>
      </c>
      <c r="D69" s="5">
        <v>146823</v>
      </c>
      <c r="E69" s="8">
        <v>93816</v>
      </c>
      <c r="F69" s="5">
        <f t="shared" si="8"/>
        <v>240639</v>
      </c>
      <c r="G69" s="8" t="s">
        <v>23</v>
      </c>
      <c r="H69" s="8">
        <v>43504</v>
      </c>
      <c r="I69" s="8" t="s">
        <v>23</v>
      </c>
      <c r="J69" s="8" t="s">
        <v>23</v>
      </c>
      <c r="K69" s="14">
        <f t="shared" si="10"/>
        <v>284143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</row>
    <row r="70" spans="2:102" ht="12.75">
      <c r="B70" s="2"/>
      <c r="C70" s="2">
        <v>2006</v>
      </c>
      <c r="D70" s="5">
        <v>126299</v>
      </c>
      <c r="E70" s="8">
        <v>117702</v>
      </c>
      <c r="F70" s="5">
        <f t="shared" si="8"/>
        <v>244001</v>
      </c>
      <c r="G70" s="8" t="s">
        <v>23</v>
      </c>
      <c r="H70" s="8">
        <v>34973</v>
      </c>
      <c r="I70" s="8" t="s">
        <v>23</v>
      </c>
      <c r="J70" s="8" t="s">
        <v>23</v>
      </c>
      <c r="K70" s="14">
        <f t="shared" si="10"/>
        <v>278974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</row>
    <row r="71" spans="2:102" ht="12.75">
      <c r="B71" s="27"/>
      <c r="C71" s="27">
        <v>2005</v>
      </c>
      <c r="D71" s="28">
        <v>133957</v>
      </c>
      <c r="E71" s="29">
        <v>124438</v>
      </c>
      <c r="F71" s="28">
        <f t="shared" si="8"/>
        <v>258395</v>
      </c>
      <c r="G71" s="29" t="s">
        <v>23</v>
      </c>
      <c r="H71" s="29">
        <v>30366</v>
      </c>
      <c r="I71" s="29" t="s">
        <v>23</v>
      </c>
      <c r="J71" s="29" t="s">
        <v>23</v>
      </c>
      <c r="K71" s="30">
        <f t="shared" si="10"/>
        <v>288761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</row>
    <row r="72" spans="2:102" ht="12.75">
      <c r="B72" s="10"/>
      <c r="C72" s="10">
        <v>2020</v>
      </c>
      <c r="D72" s="8" t="s">
        <v>23</v>
      </c>
      <c r="E72" s="8" t="s">
        <v>23</v>
      </c>
      <c r="F72" s="8" t="s">
        <v>23</v>
      </c>
      <c r="G72" s="8" t="s">
        <v>23</v>
      </c>
      <c r="H72" s="8" t="s">
        <v>23</v>
      </c>
      <c r="I72" s="35">
        <v>100</v>
      </c>
      <c r="J72" s="8" t="s">
        <v>23</v>
      </c>
      <c r="K72" s="14">
        <f>SUM(F72:J72)</f>
        <v>100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</row>
    <row r="73" spans="2:102" ht="12.75">
      <c r="B73" s="10"/>
      <c r="C73" s="10">
        <v>2019</v>
      </c>
      <c r="D73" s="8" t="s">
        <v>23</v>
      </c>
      <c r="E73" s="8" t="s">
        <v>23</v>
      </c>
      <c r="F73" s="8" t="s">
        <v>23</v>
      </c>
      <c r="G73" s="8" t="s">
        <v>23</v>
      </c>
      <c r="H73" s="8" t="s">
        <v>23</v>
      </c>
      <c r="I73" s="35">
        <v>343</v>
      </c>
      <c r="J73" s="8" t="s">
        <v>23</v>
      </c>
      <c r="K73" s="14">
        <f>SUM(F73:J73)</f>
        <v>343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</row>
    <row r="74" spans="2:102" ht="12.75">
      <c r="B74" s="2"/>
      <c r="C74" s="2">
        <v>2018</v>
      </c>
      <c r="D74" s="8" t="s">
        <v>23</v>
      </c>
      <c r="E74" s="8" t="s">
        <v>23</v>
      </c>
      <c r="F74" s="8" t="s">
        <v>23</v>
      </c>
      <c r="G74" s="8" t="s">
        <v>23</v>
      </c>
      <c r="H74" s="8" t="s">
        <v>23</v>
      </c>
      <c r="I74" s="5">
        <v>349</v>
      </c>
      <c r="J74" s="8" t="s">
        <v>23</v>
      </c>
      <c r="K74" s="14">
        <f>SUM(F74:J74)</f>
        <v>349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</row>
    <row r="75" spans="2:102" ht="12.75">
      <c r="B75" s="2"/>
      <c r="C75" s="2">
        <v>2017</v>
      </c>
      <c r="D75" s="8" t="s">
        <v>23</v>
      </c>
      <c r="E75" s="8" t="s">
        <v>23</v>
      </c>
      <c r="F75" s="8" t="s">
        <v>23</v>
      </c>
      <c r="G75" s="8" t="s">
        <v>23</v>
      </c>
      <c r="H75" s="8" t="s">
        <v>23</v>
      </c>
      <c r="I75" s="5">
        <v>374</v>
      </c>
      <c r="J75" s="8" t="s">
        <v>23</v>
      </c>
      <c r="K75" s="14">
        <f>SUM(F75:J75)</f>
        <v>374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</row>
    <row r="76" spans="2:102" ht="12.75">
      <c r="B76" s="2"/>
      <c r="C76" s="2">
        <v>2016</v>
      </c>
      <c r="D76" s="8" t="s">
        <v>23</v>
      </c>
      <c r="E76" s="8" t="s">
        <v>23</v>
      </c>
      <c r="F76" s="8" t="s">
        <v>23</v>
      </c>
      <c r="G76" s="8" t="s">
        <v>23</v>
      </c>
      <c r="H76" s="8" t="s">
        <v>23</v>
      </c>
      <c r="I76" s="5">
        <v>543</v>
      </c>
      <c r="J76" s="8" t="s">
        <v>23</v>
      </c>
      <c r="K76" s="14">
        <f aca="true" t="shared" si="11" ref="K76:K81">SUM(F76:J76)</f>
        <v>543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</row>
    <row r="77" spans="2:102" ht="12.75">
      <c r="B77" s="2"/>
      <c r="C77" s="2">
        <v>2015</v>
      </c>
      <c r="D77" s="8" t="s">
        <v>23</v>
      </c>
      <c r="E77" s="8" t="s">
        <v>23</v>
      </c>
      <c r="F77" s="8" t="s">
        <v>23</v>
      </c>
      <c r="G77" s="8" t="s">
        <v>23</v>
      </c>
      <c r="H77" s="8" t="s">
        <v>23</v>
      </c>
      <c r="I77" s="5">
        <v>780</v>
      </c>
      <c r="J77" s="8" t="s">
        <v>23</v>
      </c>
      <c r="K77" s="14">
        <f t="shared" si="11"/>
        <v>780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</row>
    <row r="78" spans="2:102" ht="12.75">
      <c r="B78" s="2"/>
      <c r="C78" s="2">
        <v>2014</v>
      </c>
      <c r="D78" s="8" t="s">
        <v>23</v>
      </c>
      <c r="E78" s="8" t="s">
        <v>23</v>
      </c>
      <c r="F78" s="8" t="s">
        <v>23</v>
      </c>
      <c r="G78" s="8" t="s">
        <v>23</v>
      </c>
      <c r="H78" s="8" t="s">
        <v>23</v>
      </c>
      <c r="I78" s="5">
        <v>789</v>
      </c>
      <c r="J78" s="8" t="s">
        <v>23</v>
      </c>
      <c r="K78" s="14">
        <f t="shared" si="11"/>
        <v>789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</row>
    <row r="79" spans="2:102" ht="12.75">
      <c r="B79" s="2" t="s">
        <v>28</v>
      </c>
      <c r="C79" s="2">
        <v>2013</v>
      </c>
      <c r="D79" s="8" t="s">
        <v>23</v>
      </c>
      <c r="E79" s="8" t="s">
        <v>23</v>
      </c>
      <c r="F79" s="8" t="s">
        <v>23</v>
      </c>
      <c r="G79" s="8" t="s">
        <v>23</v>
      </c>
      <c r="H79" s="8" t="s">
        <v>23</v>
      </c>
      <c r="I79" s="5">
        <v>857</v>
      </c>
      <c r="J79" s="8" t="s">
        <v>23</v>
      </c>
      <c r="K79" s="14">
        <f t="shared" si="11"/>
        <v>857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</row>
    <row r="80" spans="2:102" ht="12.75">
      <c r="B80" s="2"/>
      <c r="C80" s="2">
        <v>2012</v>
      </c>
      <c r="D80" s="8" t="s">
        <v>23</v>
      </c>
      <c r="E80" s="8" t="s">
        <v>23</v>
      </c>
      <c r="F80" s="8" t="s">
        <v>23</v>
      </c>
      <c r="G80" s="8" t="s">
        <v>23</v>
      </c>
      <c r="H80" s="8" t="s">
        <v>23</v>
      </c>
      <c r="I80" s="5">
        <v>884</v>
      </c>
      <c r="J80" s="8" t="s">
        <v>23</v>
      </c>
      <c r="K80" s="14">
        <f t="shared" si="11"/>
        <v>884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</row>
    <row r="81" spans="3:102" ht="12.75">
      <c r="C81" s="18">
        <v>2011</v>
      </c>
      <c r="D81" s="8" t="s">
        <v>23</v>
      </c>
      <c r="E81" s="8" t="s">
        <v>23</v>
      </c>
      <c r="F81" s="8" t="s">
        <v>23</v>
      </c>
      <c r="G81" s="8" t="s">
        <v>23</v>
      </c>
      <c r="H81" s="8" t="s">
        <v>23</v>
      </c>
      <c r="I81" s="5">
        <v>1059</v>
      </c>
      <c r="J81" s="8" t="s">
        <v>23</v>
      </c>
      <c r="K81" s="14">
        <f t="shared" si="11"/>
        <v>1059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</row>
    <row r="82" spans="3:102" ht="12.75">
      <c r="C82" s="2">
        <v>2010</v>
      </c>
      <c r="D82" s="8" t="s">
        <v>23</v>
      </c>
      <c r="E82" s="8" t="s">
        <v>23</v>
      </c>
      <c r="F82" s="8" t="s">
        <v>23</v>
      </c>
      <c r="G82" s="8" t="s">
        <v>23</v>
      </c>
      <c r="H82" s="8" t="s">
        <v>23</v>
      </c>
      <c r="I82" s="5">
        <v>968</v>
      </c>
      <c r="J82" s="8" t="s">
        <v>23</v>
      </c>
      <c r="K82" s="14">
        <f aca="true" t="shared" si="12" ref="K82:K87">SUM(F82:J82)</f>
        <v>968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</row>
    <row r="83" spans="3:102" ht="12.75">
      <c r="C83" s="2">
        <v>2009</v>
      </c>
      <c r="D83" s="8" t="s">
        <v>23</v>
      </c>
      <c r="E83" s="8" t="s">
        <v>23</v>
      </c>
      <c r="F83" s="8" t="s">
        <v>23</v>
      </c>
      <c r="G83" s="8" t="s">
        <v>23</v>
      </c>
      <c r="H83" s="8" t="s">
        <v>23</v>
      </c>
      <c r="I83" s="5">
        <v>720</v>
      </c>
      <c r="J83" s="8" t="s">
        <v>23</v>
      </c>
      <c r="K83" s="14">
        <f t="shared" si="12"/>
        <v>720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</row>
    <row r="84" spans="3:102" ht="12.75">
      <c r="C84" s="2">
        <v>2008</v>
      </c>
      <c r="D84" s="8" t="s">
        <v>23</v>
      </c>
      <c r="E84" s="8" t="s">
        <v>23</v>
      </c>
      <c r="F84" s="8" t="s">
        <v>23</v>
      </c>
      <c r="G84" s="8" t="s">
        <v>23</v>
      </c>
      <c r="H84" s="8" t="s">
        <v>23</v>
      </c>
      <c r="I84" s="5">
        <v>1286</v>
      </c>
      <c r="J84" s="8" t="s">
        <v>23</v>
      </c>
      <c r="K84" s="14">
        <f t="shared" si="12"/>
        <v>1286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</row>
    <row r="85" spans="3:102" ht="12.75">
      <c r="C85" s="2">
        <v>2007</v>
      </c>
      <c r="D85" s="8" t="s">
        <v>23</v>
      </c>
      <c r="E85" s="8" t="s">
        <v>23</v>
      </c>
      <c r="F85" s="8" t="s">
        <v>23</v>
      </c>
      <c r="G85" s="8" t="s">
        <v>23</v>
      </c>
      <c r="H85" s="8" t="s">
        <v>23</v>
      </c>
      <c r="I85" s="5">
        <v>1213</v>
      </c>
      <c r="J85" s="8" t="s">
        <v>23</v>
      </c>
      <c r="K85" s="14">
        <f t="shared" si="12"/>
        <v>1213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</row>
    <row r="86" spans="2:102" ht="12.75">
      <c r="B86" s="2"/>
      <c r="C86" s="2">
        <v>2006</v>
      </c>
      <c r="D86" s="8" t="s">
        <v>23</v>
      </c>
      <c r="E86" s="8" t="s">
        <v>23</v>
      </c>
      <c r="F86" s="8" t="s">
        <v>23</v>
      </c>
      <c r="G86" s="8" t="s">
        <v>23</v>
      </c>
      <c r="H86" s="8" t="s">
        <v>23</v>
      </c>
      <c r="I86" s="5">
        <v>1143</v>
      </c>
      <c r="J86" s="8" t="s">
        <v>23</v>
      </c>
      <c r="K86" s="14">
        <f t="shared" si="12"/>
        <v>1143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</row>
    <row r="87" spans="2:102" ht="12.75">
      <c r="B87" s="27"/>
      <c r="C87" s="27">
        <v>2005</v>
      </c>
      <c r="D87" s="29" t="s">
        <v>23</v>
      </c>
      <c r="E87" s="29" t="s">
        <v>23</v>
      </c>
      <c r="F87" s="29" t="s">
        <v>23</v>
      </c>
      <c r="G87" s="29" t="s">
        <v>23</v>
      </c>
      <c r="H87" s="29" t="s">
        <v>23</v>
      </c>
      <c r="I87" s="28">
        <v>1040</v>
      </c>
      <c r="J87" s="29" t="s">
        <v>23</v>
      </c>
      <c r="K87" s="30">
        <f t="shared" si="12"/>
        <v>1040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</row>
    <row r="88" spans="2:102" ht="12.75">
      <c r="B88" s="10"/>
      <c r="C88" s="10">
        <v>2020</v>
      </c>
      <c r="D88" s="8" t="s">
        <v>23</v>
      </c>
      <c r="E88" s="8" t="s">
        <v>23</v>
      </c>
      <c r="F88" s="8" t="s">
        <v>23</v>
      </c>
      <c r="G88" s="8" t="s">
        <v>23</v>
      </c>
      <c r="H88" s="8" t="s">
        <v>23</v>
      </c>
      <c r="I88" s="8" t="s">
        <v>23</v>
      </c>
      <c r="J88" s="35">
        <v>109</v>
      </c>
      <c r="K88" s="14">
        <f>SUM(F88:J88)</f>
        <v>109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</row>
    <row r="89" spans="2:102" ht="12.75">
      <c r="B89" s="10"/>
      <c r="C89" s="10">
        <v>2019</v>
      </c>
      <c r="D89" s="8" t="s">
        <v>23</v>
      </c>
      <c r="E89" s="8" t="s">
        <v>23</v>
      </c>
      <c r="F89" s="8" t="s">
        <v>23</v>
      </c>
      <c r="G89" s="8" t="s">
        <v>23</v>
      </c>
      <c r="H89" s="8" t="s">
        <v>23</v>
      </c>
      <c r="I89" s="8" t="s">
        <v>23</v>
      </c>
      <c r="J89" s="35">
        <v>66</v>
      </c>
      <c r="K89" s="14">
        <f>SUM(F89:J89)</f>
        <v>66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</row>
    <row r="90" spans="2:102" ht="12.75">
      <c r="B90" s="2"/>
      <c r="C90" s="2">
        <v>2018</v>
      </c>
      <c r="D90" s="8" t="s">
        <v>23</v>
      </c>
      <c r="E90" s="8" t="s">
        <v>23</v>
      </c>
      <c r="F90" s="8" t="s">
        <v>23</v>
      </c>
      <c r="G90" s="8" t="s">
        <v>23</v>
      </c>
      <c r="H90" s="8" t="s">
        <v>23</v>
      </c>
      <c r="I90" s="8" t="s">
        <v>23</v>
      </c>
      <c r="J90" s="8">
        <v>96</v>
      </c>
      <c r="K90" s="14">
        <f>SUM(F90:J90)</f>
        <v>96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</row>
    <row r="91" spans="2:102" ht="12.75">
      <c r="B91" s="2"/>
      <c r="C91" s="2">
        <v>2017</v>
      </c>
      <c r="D91" s="8" t="s">
        <v>23</v>
      </c>
      <c r="E91" s="8" t="s">
        <v>23</v>
      </c>
      <c r="F91" s="8" t="s">
        <v>23</v>
      </c>
      <c r="G91" s="8" t="s">
        <v>23</v>
      </c>
      <c r="H91" s="8" t="s">
        <v>23</v>
      </c>
      <c r="I91" s="8" t="s">
        <v>23</v>
      </c>
      <c r="J91" s="8">
        <v>137</v>
      </c>
      <c r="K91" s="14">
        <f>SUM(F91:J91)</f>
        <v>137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</row>
    <row r="92" spans="2:102" ht="12.75">
      <c r="B92" s="2"/>
      <c r="C92" s="2">
        <v>2016</v>
      </c>
      <c r="D92" s="8" t="s">
        <v>23</v>
      </c>
      <c r="E92" s="8" t="s">
        <v>23</v>
      </c>
      <c r="F92" s="8" t="s">
        <v>23</v>
      </c>
      <c r="G92" s="8" t="s">
        <v>23</v>
      </c>
      <c r="H92" s="8" t="s">
        <v>23</v>
      </c>
      <c r="I92" s="8" t="s">
        <v>23</v>
      </c>
      <c r="J92" s="8">
        <v>123</v>
      </c>
      <c r="K92" s="14">
        <f>SUM(F92:J92)</f>
        <v>123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</row>
    <row r="93" spans="2:102" ht="12.75">
      <c r="B93" s="2"/>
      <c r="C93" s="2">
        <v>2015</v>
      </c>
      <c r="D93" s="8" t="s">
        <v>23</v>
      </c>
      <c r="E93" s="8" t="s">
        <v>23</v>
      </c>
      <c r="F93" s="8" t="s">
        <v>23</v>
      </c>
      <c r="G93" s="8" t="s">
        <v>23</v>
      </c>
      <c r="H93" s="8" t="s">
        <v>23</v>
      </c>
      <c r="I93" s="8" t="s">
        <v>23</v>
      </c>
      <c r="J93" s="8">
        <v>94</v>
      </c>
      <c r="K93" s="14">
        <f aca="true" t="shared" si="13" ref="K93:K103">SUM(F93:J93)</f>
        <v>94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</row>
    <row r="94" spans="2:102" ht="12.75">
      <c r="B94" s="2"/>
      <c r="C94" s="2">
        <v>2014</v>
      </c>
      <c r="D94" s="8" t="s">
        <v>23</v>
      </c>
      <c r="E94" s="8" t="s">
        <v>23</v>
      </c>
      <c r="F94" s="8" t="s">
        <v>23</v>
      </c>
      <c r="G94" s="8" t="s">
        <v>23</v>
      </c>
      <c r="H94" s="8" t="s">
        <v>23</v>
      </c>
      <c r="I94" s="8" t="s">
        <v>23</v>
      </c>
      <c r="J94" s="8">
        <v>86</v>
      </c>
      <c r="K94" s="14">
        <f t="shared" si="13"/>
        <v>86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</row>
    <row r="95" spans="2:102" ht="12.75">
      <c r="B95" s="2" t="s">
        <v>29</v>
      </c>
      <c r="C95" s="2">
        <v>2013</v>
      </c>
      <c r="D95" s="8" t="s">
        <v>23</v>
      </c>
      <c r="E95" s="8" t="s">
        <v>23</v>
      </c>
      <c r="F95" s="8" t="s">
        <v>23</v>
      </c>
      <c r="G95" s="8" t="s">
        <v>23</v>
      </c>
      <c r="H95" s="8" t="s">
        <v>23</v>
      </c>
      <c r="I95" s="8" t="s">
        <v>23</v>
      </c>
      <c r="J95" s="8">
        <v>66</v>
      </c>
      <c r="K95" s="14">
        <f t="shared" si="13"/>
        <v>66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</row>
    <row r="96" spans="3:102" ht="12.75">
      <c r="C96" s="2">
        <v>2012</v>
      </c>
      <c r="D96" s="8" t="s">
        <v>23</v>
      </c>
      <c r="E96" s="8" t="s">
        <v>23</v>
      </c>
      <c r="F96" s="8" t="s">
        <v>23</v>
      </c>
      <c r="G96" s="8" t="s">
        <v>23</v>
      </c>
      <c r="H96" s="8" t="s">
        <v>23</v>
      </c>
      <c r="I96" s="8" t="s">
        <v>23</v>
      </c>
      <c r="J96" s="8">
        <v>41</v>
      </c>
      <c r="K96" s="14">
        <f t="shared" si="13"/>
        <v>41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</row>
    <row r="97" spans="3:102" ht="12.75">
      <c r="C97" s="18">
        <v>2011</v>
      </c>
      <c r="D97" s="8" t="s">
        <v>23</v>
      </c>
      <c r="E97" s="8" t="s">
        <v>23</v>
      </c>
      <c r="F97" s="8" t="s">
        <v>23</v>
      </c>
      <c r="G97" s="8" t="s">
        <v>23</v>
      </c>
      <c r="H97" s="8" t="s">
        <v>23</v>
      </c>
      <c r="I97" s="8" t="s">
        <v>23</v>
      </c>
      <c r="J97" s="8">
        <v>26</v>
      </c>
      <c r="K97" s="14">
        <f t="shared" si="13"/>
        <v>26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</row>
    <row r="98" spans="3:102" ht="12.75">
      <c r="C98" s="2">
        <v>2010</v>
      </c>
      <c r="D98" s="8" t="s">
        <v>23</v>
      </c>
      <c r="E98" s="8" t="s">
        <v>23</v>
      </c>
      <c r="F98" s="8" t="s">
        <v>23</v>
      </c>
      <c r="G98" s="8" t="s">
        <v>23</v>
      </c>
      <c r="H98" s="8" t="s">
        <v>23</v>
      </c>
      <c r="I98" s="8" t="s">
        <v>23</v>
      </c>
      <c r="J98" s="8">
        <v>66</v>
      </c>
      <c r="K98" s="14">
        <f t="shared" si="13"/>
        <v>66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</row>
    <row r="99" spans="3:102" ht="12.75">
      <c r="C99" s="2">
        <v>2009</v>
      </c>
      <c r="D99" s="8" t="s">
        <v>23</v>
      </c>
      <c r="E99" s="8" t="s">
        <v>23</v>
      </c>
      <c r="F99" s="8" t="s">
        <v>23</v>
      </c>
      <c r="G99" s="8" t="s">
        <v>23</v>
      </c>
      <c r="H99" s="8" t="s">
        <v>23</v>
      </c>
      <c r="I99" s="8" t="s">
        <v>23</v>
      </c>
      <c r="J99" s="8">
        <v>48</v>
      </c>
      <c r="K99" s="14">
        <f t="shared" si="13"/>
        <v>48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</row>
    <row r="100" spans="3:102" ht="12.75">
      <c r="C100" s="2">
        <v>2008</v>
      </c>
      <c r="D100" s="8" t="s">
        <v>23</v>
      </c>
      <c r="E100" s="8" t="s">
        <v>23</v>
      </c>
      <c r="F100" s="8" t="s">
        <v>23</v>
      </c>
      <c r="G100" s="8" t="s">
        <v>23</v>
      </c>
      <c r="H100" s="8" t="s">
        <v>23</v>
      </c>
      <c r="I100" s="8" t="s">
        <v>23</v>
      </c>
      <c r="J100" s="8">
        <v>13</v>
      </c>
      <c r="K100" s="14">
        <f t="shared" si="13"/>
        <v>13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</row>
    <row r="101" spans="3:102" ht="12.75">
      <c r="C101" s="2">
        <v>2007</v>
      </c>
      <c r="D101" s="8" t="s">
        <v>23</v>
      </c>
      <c r="E101" s="8" t="s">
        <v>23</v>
      </c>
      <c r="F101" s="8" t="s">
        <v>23</v>
      </c>
      <c r="G101" s="8" t="s">
        <v>23</v>
      </c>
      <c r="H101" s="8" t="s">
        <v>23</v>
      </c>
      <c r="I101" s="8" t="s">
        <v>23</v>
      </c>
      <c r="J101" s="8">
        <v>12</v>
      </c>
      <c r="K101" s="14">
        <f t="shared" si="13"/>
        <v>12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</row>
    <row r="102" spans="3:102" ht="12.75">
      <c r="C102" s="2">
        <v>2006</v>
      </c>
      <c r="D102" s="8" t="s">
        <v>23</v>
      </c>
      <c r="E102" s="8" t="s">
        <v>23</v>
      </c>
      <c r="F102" s="8" t="s">
        <v>23</v>
      </c>
      <c r="G102" s="8" t="s">
        <v>23</v>
      </c>
      <c r="H102" s="8" t="s">
        <v>23</v>
      </c>
      <c r="I102" s="8" t="s">
        <v>23</v>
      </c>
      <c r="J102" s="8">
        <v>11</v>
      </c>
      <c r="K102" s="14">
        <f t="shared" si="13"/>
        <v>11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</row>
    <row r="103" spans="2:102" ht="13.5" thickBot="1">
      <c r="B103" s="32"/>
      <c r="C103" s="32">
        <v>2005</v>
      </c>
      <c r="D103" s="17" t="s">
        <v>23</v>
      </c>
      <c r="E103" s="17" t="s">
        <v>23</v>
      </c>
      <c r="F103" s="17" t="s">
        <v>23</v>
      </c>
      <c r="G103" s="17" t="s">
        <v>23</v>
      </c>
      <c r="H103" s="17" t="s">
        <v>23</v>
      </c>
      <c r="I103" s="17" t="s">
        <v>23</v>
      </c>
      <c r="J103" s="17">
        <v>13</v>
      </c>
      <c r="K103" s="16">
        <f t="shared" si="13"/>
        <v>13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</row>
    <row r="104" spans="2:102" ht="12.75">
      <c r="B104" s="10"/>
      <c r="C104" s="10">
        <v>2020</v>
      </c>
      <c r="D104" s="4">
        <f>SUM(D8,D24,D40,D56,D72,D88)</f>
        <v>0</v>
      </c>
      <c r="E104" s="4">
        <f>SUM(E8,E24,E40,E56,E72,E88)</f>
        <v>237057</v>
      </c>
      <c r="F104" s="4">
        <f>SUM(F8,F24,F40,F56,F72,F88)</f>
        <v>237057</v>
      </c>
      <c r="G104" s="15" t="s">
        <v>23</v>
      </c>
      <c r="H104" s="4">
        <f>SUM(H8,H24,H40,H56,H72,H88)</f>
        <v>29961</v>
      </c>
      <c r="I104" s="4">
        <f>SUM(I8,I24,I40,I56,I72,I88)</f>
        <v>100</v>
      </c>
      <c r="J104" s="4">
        <f>SUM(J8,J24,J40,J56,J72,J88)</f>
        <v>109</v>
      </c>
      <c r="K104" s="14">
        <f>SUM(K8,K24,K40,K56,K72,K88)</f>
        <v>267227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</row>
    <row r="105" spans="2:102" ht="12.75">
      <c r="B105" s="10"/>
      <c r="C105" s="10">
        <v>2019</v>
      </c>
      <c r="D105" s="4">
        <f>SUM(D9,D25,D41,D57,D73,D89)</f>
        <v>35053</v>
      </c>
      <c r="E105" s="4">
        <f>SUM(E9,E25,E41,E57,E73,E89)</f>
        <v>211967</v>
      </c>
      <c r="F105" s="4">
        <f>SUM(F9,F25,F41,F57,F73,F89)</f>
        <v>247020</v>
      </c>
      <c r="G105" s="15" t="s">
        <v>23</v>
      </c>
      <c r="H105" s="4">
        <f>SUM(H9,H25,H41,H57,H73,H89)</f>
        <v>38368</v>
      </c>
      <c r="I105" s="4">
        <f>SUM(I9,I25,I41,I57,I73,I89)</f>
        <v>343</v>
      </c>
      <c r="J105" s="4">
        <f>SUM(J9,J25,J41,J57,J73,J89)</f>
        <v>66</v>
      </c>
      <c r="K105" s="14">
        <f>SUM(K9,K25,K41,K57,K73,K89)</f>
        <v>285797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</row>
    <row r="106" spans="2:102" ht="12.75">
      <c r="B106" s="2"/>
      <c r="C106" s="2">
        <v>2018</v>
      </c>
      <c r="D106" s="4">
        <f>SUM(D10,D26,D42,D58,D74,D90)</f>
        <v>73763</v>
      </c>
      <c r="E106" s="4">
        <f>SUM(E10,E26,E42,E58,E74,E90)</f>
        <v>192195</v>
      </c>
      <c r="F106" s="4">
        <f>SUM(F10,F26,F42,F58,F74,F90)</f>
        <v>265958</v>
      </c>
      <c r="G106" s="15" t="s">
        <v>23</v>
      </c>
      <c r="H106" s="4">
        <f>SUM(H10,H26,H42,H58,H74,H90)</f>
        <v>42090</v>
      </c>
      <c r="I106" s="4">
        <f>SUM(I10,I26,I42,I58,I74,I90)</f>
        <v>349</v>
      </c>
      <c r="J106" s="4">
        <f>SUM(J10,J26,J42,J58,J74,J90)</f>
        <v>96</v>
      </c>
      <c r="K106" s="14">
        <f>SUM(K10,K26,K42,K58,K74,K90)</f>
        <v>308493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</row>
    <row r="107" spans="2:102" ht="12.75">
      <c r="B107" s="10"/>
      <c r="C107" s="10">
        <v>2017</v>
      </c>
      <c r="D107" s="4">
        <f>SUM(D11,D27,D43,D59,D75,D91)</f>
        <v>115191</v>
      </c>
      <c r="E107" s="4">
        <f>SUM(E11,E27,E43,E59,E75,E91)</f>
        <v>217788</v>
      </c>
      <c r="F107" s="4">
        <f>SUM(F11,F27,F43,F59,F75,F91)</f>
        <v>332979</v>
      </c>
      <c r="G107" s="15" t="s">
        <v>23</v>
      </c>
      <c r="H107" s="4">
        <f>SUM(H11,H27,H43,H59,H75,H91)</f>
        <v>43512</v>
      </c>
      <c r="I107" s="4">
        <f>SUM(I11,I27,I43,I59,I75,I91)</f>
        <v>374</v>
      </c>
      <c r="J107" s="4">
        <f>SUM(J11,J27,J43,J59,J75,J91)</f>
        <v>137</v>
      </c>
      <c r="K107" s="14">
        <f>SUM(K11,K27,K43,K59,K75,K91)</f>
        <v>377002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</row>
    <row r="108" spans="2:102" ht="12.75">
      <c r="B108" s="10"/>
      <c r="C108" s="10">
        <v>2016</v>
      </c>
      <c r="D108" s="4">
        <f>SUM(D12,D28,D44,D60,D76,D92)</f>
        <v>131372</v>
      </c>
      <c r="E108" s="4">
        <f>SUM(E12,E28,E44,E60,E76,E92)</f>
        <v>222631</v>
      </c>
      <c r="F108" s="4">
        <f>SUM(F12,F28,F44,F60,F76,F92)</f>
        <v>354003</v>
      </c>
      <c r="G108" s="15" t="s">
        <v>23</v>
      </c>
      <c r="H108" s="4">
        <f>SUM(H12,H28,H44,H60,H76,H92)</f>
        <v>44758</v>
      </c>
      <c r="I108" s="4">
        <f>SUM(I12,I28,I44,I60,I76,I92)</f>
        <v>543</v>
      </c>
      <c r="J108" s="4">
        <f>SUM(J12,J28,J44,J60,J76,J92)</f>
        <v>123</v>
      </c>
      <c r="K108" s="14">
        <f>SUM(K12,K28,K44,K60,K76,K92)</f>
        <v>399427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</row>
    <row r="109" spans="2:102" ht="12.75">
      <c r="B109" s="10"/>
      <c r="C109" s="10">
        <v>2015</v>
      </c>
      <c r="D109" s="4">
        <f>SUM(D13,D29,D45,D61,D77,D93)</f>
        <v>143182</v>
      </c>
      <c r="E109" s="4">
        <f>SUM(E13,E29,E45,E61,E77,E93)</f>
        <v>225990</v>
      </c>
      <c r="F109" s="4">
        <f>SUM(F13,F29,F45,F61,F77,F93)</f>
        <v>369172</v>
      </c>
      <c r="G109" s="15" t="s">
        <v>23</v>
      </c>
      <c r="H109" s="4">
        <f>SUM(H13,H29,H45,H61,H77,H93)</f>
        <v>39207</v>
      </c>
      <c r="I109" s="4">
        <f>SUM(I13,I29,I45,I61,I77,I93)</f>
        <v>780</v>
      </c>
      <c r="J109" s="4">
        <f>SUM(J13,J29,J45,J61,J77,J93)</f>
        <v>94</v>
      </c>
      <c r="K109" s="14">
        <f>SUM(K13,K29,K45,K61,K77,K93)</f>
        <v>409253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</row>
    <row r="110" spans="2:102" ht="12.75">
      <c r="B110" s="10"/>
      <c r="C110" s="10">
        <v>2014</v>
      </c>
      <c r="D110" s="4">
        <f>SUM(D14,D30,D46,D62,D78,D94)</f>
        <v>155218</v>
      </c>
      <c r="E110" s="4">
        <f>SUM(E14,E30,E46,E62,E78,E94)</f>
        <v>326418</v>
      </c>
      <c r="F110" s="4">
        <f>SUM(F14,F30,F46,F62,F78,F94)</f>
        <v>481636</v>
      </c>
      <c r="G110" s="15" t="s">
        <v>23</v>
      </c>
      <c r="H110" s="4">
        <f>SUM(H14,H30,H46,H62,H78,H94)</f>
        <v>34320</v>
      </c>
      <c r="I110" s="4">
        <f>SUM(I14,I30,I46,I62,I78,I94)</f>
        <v>789</v>
      </c>
      <c r="J110" s="4">
        <f>SUM(J14,J30,J46,J62,J78,J94)</f>
        <v>86</v>
      </c>
      <c r="K110" s="14">
        <f>SUM(K14,K30,K46,K62,K78,K94)</f>
        <v>516831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</row>
    <row r="111" spans="2:102" ht="12.75">
      <c r="B111" s="10" t="s">
        <v>4</v>
      </c>
      <c r="C111" s="10">
        <v>2013</v>
      </c>
      <c r="D111" s="4">
        <f>SUM(D15,D31,D47,D63,D79,D95)</f>
        <v>179513</v>
      </c>
      <c r="E111" s="4">
        <f>SUM(E15,E31,E47,E63,E79,E95)</f>
        <v>285991</v>
      </c>
      <c r="F111" s="4">
        <f>SUM(F15,F31,F47,F63,F79,F95)</f>
        <v>465504</v>
      </c>
      <c r="G111" s="8" t="s">
        <v>23</v>
      </c>
      <c r="H111" s="4">
        <f>SUM(H15,H31,H47,H63,H79,H95)</f>
        <v>37077</v>
      </c>
      <c r="I111" s="4">
        <f>SUM(I15,I31,I47,I63,I79,I95)</f>
        <v>857</v>
      </c>
      <c r="J111" s="4">
        <f>SUM(J15,J31,J47,J63,J79,J95)</f>
        <v>66</v>
      </c>
      <c r="K111" s="14">
        <f>SUM(K15,K31,K47,K63,K79,K95)</f>
        <v>503504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</row>
    <row r="112" spans="2:102" ht="12.75">
      <c r="B112" s="10"/>
      <c r="C112" s="10">
        <v>2012</v>
      </c>
      <c r="D112" s="4">
        <f>SUM(D16,D32,D48,D64,D80,D96)</f>
        <v>244504</v>
      </c>
      <c r="E112" s="4">
        <f>SUM(E16,E32,E48,E64,E80,E96)</f>
        <v>260112</v>
      </c>
      <c r="F112" s="4">
        <f>SUM(F16,F32,F48,F64,F80,F96)</f>
        <v>504616</v>
      </c>
      <c r="G112" s="8" t="s">
        <v>23</v>
      </c>
      <c r="H112" s="4">
        <f>SUM(H16,H32,H48,H64,H80,H96)</f>
        <v>33307</v>
      </c>
      <c r="I112" s="4">
        <f>SUM(I16,I32,I48,I64,I80,I96)</f>
        <v>884</v>
      </c>
      <c r="J112" s="4">
        <f>SUM(J16,J32,J48,J64,J80,J96)</f>
        <v>41</v>
      </c>
      <c r="K112" s="14">
        <f>SUM(F112:J112)</f>
        <v>538848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</row>
    <row r="113" spans="3:102" ht="12.75">
      <c r="C113" s="18">
        <v>2011</v>
      </c>
      <c r="D113" s="4">
        <f>SUM(D17,D33,D49,D65,D81,D97)</f>
        <v>281894</v>
      </c>
      <c r="E113" s="4">
        <f>SUM(E17,E33,E49,E65,E81,E97)</f>
        <v>280262</v>
      </c>
      <c r="F113" s="4">
        <f>SUM(F17,F33,F49,F65,F81,F97)</f>
        <v>562156</v>
      </c>
      <c r="G113" s="8" t="s">
        <v>23</v>
      </c>
      <c r="H113" s="4">
        <f>SUM(H17,H33,H49,H65,H81,H97)</f>
        <v>33220</v>
      </c>
      <c r="I113" s="4">
        <f>SUM(I17,I33,I49,I65,I81,I97)</f>
        <v>1059</v>
      </c>
      <c r="J113" s="4">
        <f>SUM(J17,J33,J49,J65,J81,J97)</f>
        <v>26</v>
      </c>
      <c r="K113" s="14">
        <f>SUM(F113:J113)</f>
        <v>596461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</row>
    <row r="114" spans="2:102" ht="12.75">
      <c r="B114" s="10"/>
      <c r="C114" s="10">
        <v>2010</v>
      </c>
      <c r="D114" s="4">
        <f>SUM(D18,D34,D50,D66,D82,D98)</f>
        <v>263114</v>
      </c>
      <c r="E114" s="4">
        <f>SUM(E18,E34,E50,E66,E82,E98)</f>
        <v>265882</v>
      </c>
      <c r="F114" s="4">
        <f>SUM(F18,F34,F50,F66,F82,F98)</f>
        <v>528996</v>
      </c>
      <c r="G114" s="8" t="s">
        <v>23</v>
      </c>
      <c r="H114" s="4">
        <f>SUM(H18,H34,H50,H66,H82,H98)</f>
        <v>25272</v>
      </c>
      <c r="I114" s="4">
        <f>SUM(I18,I34,I50,I66,I82,I98)</f>
        <v>968</v>
      </c>
      <c r="J114" s="4">
        <f>SUM(J18,J34,J50,J66,J82,J98)</f>
        <v>66</v>
      </c>
      <c r="K114" s="14">
        <f aca="true" t="shared" si="14" ref="K114:K119">SUM(F114:J114)</f>
        <v>555302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</row>
    <row r="115" spans="3:102" ht="12.75">
      <c r="C115" s="10">
        <v>2009</v>
      </c>
      <c r="D115" s="4">
        <f>SUM(D19,D35,D51,D67,D83,D99)</f>
        <v>283463</v>
      </c>
      <c r="E115" s="4">
        <f>SUM(E19,E35,E51,E67,E83,E99)</f>
        <v>241132</v>
      </c>
      <c r="F115" s="4">
        <f>SUM(F19,F35,F51,F67,F83,F99)</f>
        <v>524595</v>
      </c>
      <c r="G115" s="8" t="s">
        <v>23</v>
      </c>
      <c r="H115" s="4">
        <f>SUM(H19,H35,H51,H67,H83,H99)</f>
        <v>11991</v>
      </c>
      <c r="I115" s="4">
        <f>SUM(I19,I35,I51,I67,I83,I99)</f>
        <v>720</v>
      </c>
      <c r="J115" s="4">
        <f>SUM(J19,J35,J51,J67,J83,J99)</f>
        <v>48</v>
      </c>
      <c r="K115" s="14">
        <f t="shared" si="14"/>
        <v>537354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</row>
    <row r="116" spans="2:102" ht="12.75">
      <c r="B116" s="10"/>
      <c r="C116" s="10">
        <v>2008</v>
      </c>
      <c r="D116" s="4">
        <f>SUM(D20,D36,D52,D68,D84,D100)</f>
        <v>434893</v>
      </c>
      <c r="E116" s="4">
        <f>SUM(E20,E36,E52,E68,E84,E100)</f>
        <v>245256</v>
      </c>
      <c r="F116" s="4">
        <f>SUM(F20,F36,F52,F68,F84,F100)</f>
        <v>680149</v>
      </c>
      <c r="G116" s="8" t="s">
        <v>23</v>
      </c>
      <c r="H116" s="4">
        <f>SUM(H20,H36,H52,H68,H84,H100)</f>
        <v>43068</v>
      </c>
      <c r="I116" s="4">
        <f>SUM(I20,I36,I52,I68,I84,I100)</f>
        <v>1286</v>
      </c>
      <c r="J116" s="4">
        <f>SUM(J20,J36,J52,J68,J84,J100)</f>
        <v>13</v>
      </c>
      <c r="K116" s="14">
        <f t="shared" si="14"/>
        <v>724516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</row>
    <row r="117" spans="3:102" ht="12.75">
      <c r="C117" s="10">
        <v>2007</v>
      </c>
      <c r="D117" s="4">
        <f>SUM(D21,D37,D53,D69,D85,D101)</f>
        <v>515629</v>
      </c>
      <c r="E117" s="4">
        <f>SUM(E21,E37,E53,E69,E85,E101)</f>
        <v>274045</v>
      </c>
      <c r="F117" s="4">
        <f>SUM(F21,F37,F53,F69,F85,F101)</f>
        <v>789674</v>
      </c>
      <c r="G117" s="8" t="s">
        <v>23</v>
      </c>
      <c r="H117" s="8">
        <f>SUM(H21,H37,H53,H69,H85,H101)</f>
        <v>43504</v>
      </c>
      <c r="I117" s="4">
        <f>SUM(I21,I37,I53,I69,I85,I101)</f>
        <v>1213</v>
      </c>
      <c r="J117" s="4">
        <f>SUM(J21,J37,J53,J69,J85,J101)</f>
        <v>12</v>
      </c>
      <c r="K117" s="14">
        <f t="shared" si="14"/>
        <v>834403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</row>
    <row r="118" spans="3:102" ht="12.75">
      <c r="C118" s="10">
        <v>2004</v>
      </c>
      <c r="D118" s="4">
        <f>SUM(D22,D38,D54,D70,D86,D102)</f>
        <v>588756</v>
      </c>
      <c r="E118" s="4">
        <f>SUM(E22,E38,E54,E70,E86,E102)</f>
        <v>293173</v>
      </c>
      <c r="F118" s="4">
        <f>SUM(F22,F38,F54,F70,F86,F102)</f>
        <v>881929</v>
      </c>
      <c r="G118" s="8" t="s">
        <v>23</v>
      </c>
      <c r="H118" s="4">
        <f>SUM(H22,H38,H54,H70,H86,H102)</f>
        <v>34973</v>
      </c>
      <c r="I118" s="4">
        <f>SUM(I22,I38,I54,I70,I86,I102)</f>
        <v>1143</v>
      </c>
      <c r="J118" s="4">
        <f>SUM(J22,J38,J54,J70,J86,J102)</f>
        <v>11</v>
      </c>
      <c r="K118" s="14">
        <f t="shared" si="14"/>
        <v>918056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</row>
    <row r="119" spans="2:102" ht="13.5" thickBot="1">
      <c r="B119" s="7"/>
      <c r="C119" s="9">
        <v>2003</v>
      </c>
      <c r="D119" s="11">
        <f>SUM(D23,D39,D55,D71,D87,D103)</f>
        <v>619094</v>
      </c>
      <c r="E119" s="11">
        <f>SUM(E23,E39,E55,E71,E87,E103)</f>
        <v>276015</v>
      </c>
      <c r="F119" s="11">
        <f>SUM(F23,F39,F55,F71,F87,F103)</f>
        <v>895109</v>
      </c>
      <c r="G119" s="17" t="s">
        <v>23</v>
      </c>
      <c r="H119" s="11">
        <f>SUM(H23,H39,H55,H71,H87,H103)</f>
        <v>30366</v>
      </c>
      <c r="I119" s="11">
        <f>SUM(I23,I39,I55,I71,I87,I103)</f>
        <v>1040</v>
      </c>
      <c r="J119" s="11">
        <f>SUM(J23,J39,J55,J71,J87,J103)</f>
        <v>13</v>
      </c>
      <c r="K119" s="16">
        <f t="shared" si="14"/>
        <v>926528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</row>
    <row r="120" spans="3:102" ht="12.75">
      <c r="C120" s="6"/>
      <c r="D120" s="12"/>
      <c r="E120" s="12"/>
      <c r="F120" s="12"/>
      <c r="G120" s="5"/>
      <c r="H120" s="5"/>
      <c r="I120" s="5"/>
      <c r="J120" s="5"/>
      <c r="K120" s="5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</row>
    <row r="121" spans="2:102" ht="12.75">
      <c r="B121" s="6" t="s">
        <v>0</v>
      </c>
      <c r="D121" s="5"/>
      <c r="E121" s="5"/>
      <c r="F121" s="5"/>
      <c r="G121" s="5"/>
      <c r="H121" s="5"/>
      <c r="I121" s="5"/>
      <c r="J121" s="5"/>
      <c r="K121" s="5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</row>
    <row r="122" spans="4:102" ht="12.75">
      <c r="D122" s="5"/>
      <c r="E122" s="5"/>
      <c r="F122" s="5"/>
      <c r="G122" s="5"/>
      <c r="H122" s="5"/>
      <c r="I122" s="5"/>
      <c r="J122" s="5"/>
      <c r="K122" s="5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</row>
    <row r="123" spans="4:102" ht="12.75">
      <c r="D123" s="5"/>
      <c r="E123" s="5"/>
      <c r="F123" s="5"/>
      <c r="G123" s="5"/>
      <c r="H123" s="5"/>
      <c r="I123" s="5"/>
      <c r="J123" s="5"/>
      <c r="K123" s="5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</row>
    <row r="124" spans="4:102" ht="12.75">
      <c r="D124" s="5"/>
      <c r="E124" s="5"/>
      <c r="F124" s="5"/>
      <c r="G124" s="5"/>
      <c r="H124" s="5"/>
      <c r="I124" s="5"/>
      <c r="J124" s="5"/>
      <c r="K124" s="5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</row>
    <row r="125" spans="4:102" ht="12.75">
      <c r="D125" s="5"/>
      <c r="E125" s="5"/>
      <c r="F125" s="5"/>
      <c r="G125" s="5"/>
      <c r="H125" s="5"/>
      <c r="I125" s="5"/>
      <c r="J125" s="5"/>
      <c r="K125" s="5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</row>
    <row r="126" spans="4:102" ht="12.75">
      <c r="D126" s="5"/>
      <c r="E126" s="5"/>
      <c r="F126" s="5"/>
      <c r="G126" s="5"/>
      <c r="H126" s="5"/>
      <c r="I126" s="5"/>
      <c r="J126" s="5"/>
      <c r="K126" s="5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</row>
    <row r="127" spans="4:102" ht="12.75">
      <c r="D127" s="5"/>
      <c r="E127" s="5"/>
      <c r="F127" s="5"/>
      <c r="G127" s="5"/>
      <c r="H127" s="5"/>
      <c r="I127" s="5"/>
      <c r="J127" s="5"/>
      <c r="K127" s="5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</row>
    <row r="128" spans="4:102" ht="12.75">
      <c r="D128" s="5"/>
      <c r="E128" s="5"/>
      <c r="F128" s="5"/>
      <c r="G128" s="5"/>
      <c r="H128" s="5"/>
      <c r="I128" s="5"/>
      <c r="J128" s="5"/>
      <c r="K128" s="5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</row>
    <row r="129" spans="4:102" ht="12.75">
      <c r="D129" s="5"/>
      <c r="E129" s="5"/>
      <c r="F129" s="5"/>
      <c r="G129" s="5"/>
      <c r="H129" s="5"/>
      <c r="I129" s="5"/>
      <c r="J129" s="5"/>
      <c r="K129" s="5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</row>
    <row r="130" spans="4:102" ht="12.75">
      <c r="D130" s="5"/>
      <c r="E130" s="5"/>
      <c r="F130" s="5"/>
      <c r="G130" s="5"/>
      <c r="H130" s="5"/>
      <c r="I130" s="5"/>
      <c r="J130" s="5"/>
      <c r="K130" s="5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</row>
    <row r="131" spans="4:102" ht="12.75">
      <c r="D131" s="5"/>
      <c r="E131" s="5"/>
      <c r="F131" s="5"/>
      <c r="G131" s="5"/>
      <c r="H131" s="5"/>
      <c r="I131" s="5"/>
      <c r="J131" s="5"/>
      <c r="K131" s="5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</row>
    <row r="132" spans="4:102" ht="12.75">
      <c r="D132" s="5"/>
      <c r="E132" s="5"/>
      <c r="F132" s="5"/>
      <c r="G132" s="5"/>
      <c r="H132" s="5"/>
      <c r="I132" s="5"/>
      <c r="J132" s="5"/>
      <c r="K132" s="5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</row>
    <row r="133" spans="4:102" ht="12.75">
      <c r="D133" s="5"/>
      <c r="E133" s="5"/>
      <c r="F133" s="5"/>
      <c r="G133" s="5"/>
      <c r="H133" s="5"/>
      <c r="I133" s="5"/>
      <c r="J133" s="5"/>
      <c r="K133" s="5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</row>
    <row r="134" spans="4:102" ht="12.75">
      <c r="D134" s="5"/>
      <c r="E134" s="5"/>
      <c r="F134" s="5"/>
      <c r="G134" s="5"/>
      <c r="H134" s="5"/>
      <c r="I134" s="5"/>
      <c r="J134" s="5"/>
      <c r="K134" s="5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</row>
    <row r="135" spans="4:102" ht="12.75">
      <c r="D135" s="5"/>
      <c r="E135" s="5"/>
      <c r="F135" s="5"/>
      <c r="G135" s="5"/>
      <c r="H135" s="5"/>
      <c r="I135" s="5"/>
      <c r="J135" s="5"/>
      <c r="K135" s="5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</row>
    <row r="136" spans="4:102" ht="12.75">
      <c r="D136" s="5"/>
      <c r="E136" s="5"/>
      <c r="F136" s="5"/>
      <c r="G136" s="5"/>
      <c r="H136" s="5"/>
      <c r="I136" s="5"/>
      <c r="J136" s="5"/>
      <c r="K136" s="5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</row>
    <row r="137" spans="4:102" ht="12.75">
      <c r="D137" s="5"/>
      <c r="E137" s="5"/>
      <c r="F137" s="5"/>
      <c r="G137" s="5"/>
      <c r="H137" s="5"/>
      <c r="I137" s="5"/>
      <c r="J137" s="5"/>
      <c r="K137" s="5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</row>
    <row r="138" spans="4:102" ht="12.75">
      <c r="D138" s="5"/>
      <c r="E138" s="5"/>
      <c r="F138" s="5"/>
      <c r="G138" s="5"/>
      <c r="H138" s="5"/>
      <c r="I138" s="5"/>
      <c r="J138" s="5"/>
      <c r="K138" s="5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</row>
    <row r="139" spans="4:102" ht="12.75">
      <c r="D139" s="5"/>
      <c r="E139" s="5"/>
      <c r="F139" s="5"/>
      <c r="G139" s="5"/>
      <c r="H139" s="5"/>
      <c r="I139" s="5"/>
      <c r="J139" s="5"/>
      <c r="K139" s="5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</row>
    <row r="140" spans="4:102" ht="12.75">
      <c r="D140" s="5"/>
      <c r="E140" s="5"/>
      <c r="F140" s="5"/>
      <c r="G140" s="5"/>
      <c r="H140" s="5"/>
      <c r="I140" s="5"/>
      <c r="J140" s="5"/>
      <c r="K140" s="5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</row>
    <row r="141" spans="4:102" ht="12.75">
      <c r="D141" s="5"/>
      <c r="E141" s="5"/>
      <c r="F141" s="5"/>
      <c r="G141" s="5"/>
      <c r="H141" s="5"/>
      <c r="I141" s="5"/>
      <c r="J141" s="5"/>
      <c r="K141" s="5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</row>
    <row r="142" spans="4:102" ht="12.75">
      <c r="D142" s="5"/>
      <c r="E142" s="5"/>
      <c r="F142" s="5"/>
      <c r="G142" s="5"/>
      <c r="H142" s="5"/>
      <c r="I142" s="5"/>
      <c r="J142" s="5"/>
      <c r="K142" s="5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</row>
    <row r="143" spans="4:102" ht="12.75">
      <c r="D143" s="5"/>
      <c r="E143" s="5"/>
      <c r="F143" s="5"/>
      <c r="G143" s="5"/>
      <c r="H143" s="5"/>
      <c r="I143" s="5"/>
      <c r="J143" s="5"/>
      <c r="K143" s="5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</row>
    <row r="144" spans="4:102" ht="12.75">
      <c r="D144" s="5"/>
      <c r="E144" s="5"/>
      <c r="F144" s="5"/>
      <c r="G144" s="5"/>
      <c r="H144" s="5"/>
      <c r="I144" s="5"/>
      <c r="J144" s="5"/>
      <c r="K144" s="5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</row>
    <row r="145" spans="4:102" ht="12.75">
      <c r="D145" s="5"/>
      <c r="E145" s="5"/>
      <c r="F145" s="5"/>
      <c r="G145" s="5"/>
      <c r="H145" s="5"/>
      <c r="I145" s="5"/>
      <c r="J145" s="5"/>
      <c r="K145" s="5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</row>
    <row r="146" spans="4:102" ht="12.75">
      <c r="D146" s="5"/>
      <c r="E146" s="5"/>
      <c r="F146" s="5"/>
      <c r="G146" s="5"/>
      <c r="H146" s="5"/>
      <c r="I146" s="5"/>
      <c r="J146" s="5"/>
      <c r="K146" s="5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</row>
    <row r="147" spans="4:102" ht="12.75">
      <c r="D147" s="5"/>
      <c r="E147" s="5"/>
      <c r="F147" s="5"/>
      <c r="G147" s="5"/>
      <c r="H147" s="5"/>
      <c r="I147" s="5"/>
      <c r="J147" s="5"/>
      <c r="K147" s="5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</row>
    <row r="148" spans="4:102" ht="12.75">
      <c r="D148" s="5"/>
      <c r="E148" s="5"/>
      <c r="F148" s="5"/>
      <c r="G148" s="5"/>
      <c r="H148" s="5"/>
      <c r="I148" s="5"/>
      <c r="J148" s="5"/>
      <c r="K148" s="5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</row>
    <row r="149" spans="4:102" ht="12.75">
      <c r="D149" s="5"/>
      <c r="E149" s="5"/>
      <c r="F149" s="5"/>
      <c r="G149" s="5"/>
      <c r="H149" s="5"/>
      <c r="I149" s="5"/>
      <c r="J149" s="5"/>
      <c r="K149" s="5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</row>
    <row r="150" spans="4:102" ht="12.75">
      <c r="D150" s="5"/>
      <c r="E150" s="5"/>
      <c r="F150" s="5"/>
      <c r="G150" s="5"/>
      <c r="H150" s="5"/>
      <c r="I150" s="5"/>
      <c r="J150" s="5"/>
      <c r="K150" s="5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</row>
    <row r="151" spans="4:102" ht="12.75">
      <c r="D151" s="5"/>
      <c r="E151" s="5"/>
      <c r="F151" s="5"/>
      <c r="G151" s="5"/>
      <c r="H151" s="5"/>
      <c r="I151" s="5"/>
      <c r="J151" s="5"/>
      <c r="K151" s="5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</row>
    <row r="152" spans="4:102" ht="12.75">
      <c r="D152" s="5"/>
      <c r="E152" s="5"/>
      <c r="F152" s="5"/>
      <c r="G152" s="5"/>
      <c r="H152" s="5"/>
      <c r="I152" s="5"/>
      <c r="J152" s="5"/>
      <c r="K152" s="5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</row>
    <row r="153" spans="4:102" ht="12.75">
      <c r="D153" s="5"/>
      <c r="E153" s="5"/>
      <c r="F153" s="5"/>
      <c r="G153" s="5"/>
      <c r="H153" s="5"/>
      <c r="I153" s="5"/>
      <c r="J153" s="5"/>
      <c r="K153" s="5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</row>
    <row r="154" spans="4:102" ht="12.75">
      <c r="D154" s="5"/>
      <c r="E154" s="5"/>
      <c r="F154" s="5"/>
      <c r="G154" s="5"/>
      <c r="H154" s="5"/>
      <c r="I154" s="5"/>
      <c r="J154" s="5"/>
      <c r="K154" s="5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</row>
    <row r="155" spans="4:102" ht="12.75">
      <c r="D155" s="5"/>
      <c r="E155" s="5"/>
      <c r="F155" s="5"/>
      <c r="G155" s="5"/>
      <c r="H155" s="5"/>
      <c r="I155" s="5"/>
      <c r="J155" s="5"/>
      <c r="K155" s="5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</row>
    <row r="156" spans="4:102" ht="12.75">
      <c r="D156" s="5"/>
      <c r="E156" s="5"/>
      <c r="F156" s="5"/>
      <c r="G156" s="5"/>
      <c r="H156" s="5"/>
      <c r="I156" s="5"/>
      <c r="J156" s="5"/>
      <c r="K156" s="5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</row>
    <row r="157" spans="4:102" ht="12.75">
      <c r="D157" s="5"/>
      <c r="E157" s="5"/>
      <c r="F157" s="5"/>
      <c r="G157" s="5"/>
      <c r="H157" s="5"/>
      <c r="I157" s="5"/>
      <c r="J157" s="5"/>
      <c r="K157" s="5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</row>
    <row r="158" spans="4:102" ht="12.75">
      <c r="D158" s="5"/>
      <c r="E158" s="5"/>
      <c r="F158" s="5"/>
      <c r="G158" s="5"/>
      <c r="H158" s="5"/>
      <c r="I158" s="5"/>
      <c r="J158" s="5"/>
      <c r="K158" s="5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</row>
    <row r="159" spans="4:102" ht="12.75">
      <c r="D159" s="5"/>
      <c r="E159" s="5"/>
      <c r="F159" s="5"/>
      <c r="G159" s="5"/>
      <c r="H159" s="5"/>
      <c r="I159" s="5"/>
      <c r="J159" s="5"/>
      <c r="K159" s="5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</row>
    <row r="160" spans="4:102" ht="12.75">
      <c r="D160" s="5"/>
      <c r="E160" s="5"/>
      <c r="F160" s="5"/>
      <c r="G160" s="5"/>
      <c r="H160" s="5"/>
      <c r="I160" s="5"/>
      <c r="J160" s="5"/>
      <c r="K160" s="5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</row>
    <row r="161" spans="4:102" ht="12.75">
      <c r="D161" s="5"/>
      <c r="E161" s="5"/>
      <c r="F161" s="5"/>
      <c r="G161" s="5"/>
      <c r="H161" s="5"/>
      <c r="I161" s="5"/>
      <c r="J161" s="5"/>
      <c r="K161" s="5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</row>
    <row r="162" spans="4:102" ht="12.75">
      <c r="D162" s="5"/>
      <c r="E162" s="5"/>
      <c r="F162" s="5"/>
      <c r="G162" s="5"/>
      <c r="H162" s="5"/>
      <c r="I162" s="5"/>
      <c r="J162" s="5"/>
      <c r="K162" s="5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</row>
    <row r="163" spans="4:102" ht="12.75">
      <c r="D163" s="5"/>
      <c r="E163" s="5"/>
      <c r="F163" s="5"/>
      <c r="G163" s="5"/>
      <c r="H163" s="5"/>
      <c r="I163" s="5"/>
      <c r="J163" s="5"/>
      <c r="K163" s="5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</row>
    <row r="164" spans="4:102" ht="12.75">
      <c r="D164" s="5"/>
      <c r="E164" s="5"/>
      <c r="F164" s="5"/>
      <c r="G164" s="5"/>
      <c r="H164" s="5"/>
      <c r="I164" s="5"/>
      <c r="J164" s="5"/>
      <c r="K164" s="5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</row>
    <row r="165" spans="4:102" ht="12.75">
      <c r="D165" s="5"/>
      <c r="E165" s="5"/>
      <c r="F165" s="5"/>
      <c r="G165" s="5"/>
      <c r="H165" s="5"/>
      <c r="I165" s="5"/>
      <c r="J165" s="5"/>
      <c r="K165" s="5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</row>
    <row r="166" spans="4:102" ht="12.75">
      <c r="D166" s="5"/>
      <c r="E166" s="5"/>
      <c r="F166" s="5"/>
      <c r="G166" s="5"/>
      <c r="H166" s="5"/>
      <c r="I166" s="5"/>
      <c r="J166" s="5"/>
      <c r="K166" s="5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</row>
    <row r="167" spans="4:102" ht="12.75">
      <c r="D167" s="5"/>
      <c r="E167" s="5"/>
      <c r="F167" s="5"/>
      <c r="G167" s="5"/>
      <c r="H167" s="5"/>
      <c r="I167" s="5"/>
      <c r="J167" s="5"/>
      <c r="K167" s="5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</row>
    <row r="168" spans="4:102" ht="12.75">
      <c r="D168" s="5"/>
      <c r="E168" s="5"/>
      <c r="F168" s="5"/>
      <c r="G168" s="5"/>
      <c r="H168" s="5"/>
      <c r="I168" s="5"/>
      <c r="J168" s="5"/>
      <c r="K168" s="5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</row>
    <row r="169" spans="4:102" ht="12.75">
      <c r="D169" s="5"/>
      <c r="E169" s="5"/>
      <c r="F169" s="5"/>
      <c r="G169" s="5"/>
      <c r="H169" s="5"/>
      <c r="I169" s="5"/>
      <c r="J169" s="5"/>
      <c r="K169" s="5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</row>
    <row r="170" spans="4:102" ht="12.75">
      <c r="D170" s="5"/>
      <c r="E170" s="5"/>
      <c r="F170" s="5"/>
      <c r="G170" s="5"/>
      <c r="H170" s="5"/>
      <c r="I170" s="5"/>
      <c r="J170" s="5"/>
      <c r="K170" s="5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</row>
    <row r="171" spans="4:102" ht="12.75">
      <c r="D171" s="5"/>
      <c r="E171" s="5"/>
      <c r="F171" s="5"/>
      <c r="G171" s="5"/>
      <c r="H171" s="5"/>
      <c r="I171" s="5"/>
      <c r="J171" s="5"/>
      <c r="K171" s="5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</row>
    <row r="172" spans="4:102" ht="12.75">
      <c r="D172" s="5"/>
      <c r="E172" s="5"/>
      <c r="F172" s="5"/>
      <c r="G172" s="5"/>
      <c r="H172" s="5"/>
      <c r="I172" s="5"/>
      <c r="J172" s="5"/>
      <c r="K172" s="5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</row>
    <row r="173" spans="4:102" ht="12.75">
      <c r="D173" s="5"/>
      <c r="E173" s="5"/>
      <c r="F173" s="5"/>
      <c r="G173" s="5"/>
      <c r="H173" s="5"/>
      <c r="I173" s="5"/>
      <c r="J173" s="5"/>
      <c r="K173" s="5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</row>
    <row r="174" spans="4:102" ht="12.75">
      <c r="D174" s="5"/>
      <c r="E174" s="5"/>
      <c r="F174" s="5"/>
      <c r="G174" s="5"/>
      <c r="H174" s="5"/>
      <c r="I174" s="5"/>
      <c r="J174" s="5"/>
      <c r="K174" s="5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</row>
    <row r="175" spans="4:102" ht="12.75">
      <c r="D175" s="5"/>
      <c r="E175" s="5"/>
      <c r="F175" s="5"/>
      <c r="G175" s="5"/>
      <c r="H175" s="5"/>
      <c r="I175" s="5"/>
      <c r="J175" s="5"/>
      <c r="K175" s="5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</row>
    <row r="176" spans="4:102" ht="12.75">
      <c r="D176" s="5"/>
      <c r="E176" s="5"/>
      <c r="F176" s="5"/>
      <c r="G176" s="5"/>
      <c r="H176" s="5"/>
      <c r="I176" s="5"/>
      <c r="J176" s="5"/>
      <c r="K176" s="5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</row>
    <row r="177" spans="4:102" ht="12.75">
      <c r="D177" s="5"/>
      <c r="E177" s="5"/>
      <c r="F177" s="5"/>
      <c r="G177" s="5"/>
      <c r="H177" s="5"/>
      <c r="I177" s="5"/>
      <c r="J177" s="5"/>
      <c r="K177" s="5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</row>
    <row r="178" spans="4:102" ht="12.75">
      <c r="D178" s="5"/>
      <c r="E178" s="5"/>
      <c r="F178" s="5"/>
      <c r="G178" s="5"/>
      <c r="H178" s="5"/>
      <c r="I178" s="5"/>
      <c r="J178" s="5"/>
      <c r="K178" s="5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</row>
    <row r="179" spans="4:102" ht="12.75">
      <c r="D179" s="5"/>
      <c r="E179" s="5"/>
      <c r="F179" s="5"/>
      <c r="G179" s="5"/>
      <c r="H179" s="5"/>
      <c r="I179" s="5"/>
      <c r="J179" s="5"/>
      <c r="K179" s="5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</row>
    <row r="180" spans="4:102" ht="12.75">
      <c r="D180" s="5"/>
      <c r="E180" s="5"/>
      <c r="F180" s="5"/>
      <c r="G180" s="5"/>
      <c r="H180" s="5"/>
      <c r="I180" s="5"/>
      <c r="J180" s="5"/>
      <c r="K180" s="5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</row>
    <row r="181" spans="4:102" ht="12.75">
      <c r="D181" s="5"/>
      <c r="E181" s="5"/>
      <c r="F181" s="5"/>
      <c r="G181" s="5"/>
      <c r="H181" s="5"/>
      <c r="I181" s="5"/>
      <c r="J181" s="5"/>
      <c r="K181" s="5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</row>
    <row r="182" spans="4:102" ht="12.75">
      <c r="D182" s="5"/>
      <c r="E182" s="5"/>
      <c r="F182" s="5"/>
      <c r="G182" s="5"/>
      <c r="H182" s="5"/>
      <c r="I182" s="5"/>
      <c r="J182" s="5"/>
      <c r="K182" s="5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</row>
    <row r="183" spans="4:102" ht="12.75">
      <c r="D183" s="5"/>
      <c r="E183" s="5"/>
      <c r="F183" s="5"/>
      <c r="G183" s="5"/>
      <c r="H183" s="5"/>
      <c r="I183" s="5"/>
      <c r="J183" s="5"/>
      <c r="K183" s="5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</row>
    <row r="184" spans="4:102" ht="12.75">
      <c r="D184" s="5"/>
      <c r="E184" s="5"/>
      <c r="F184" s="5"/>
      <c r="G184" s="5"/>
      <c r="H184" s="5"/>
      <c r="I184" s="5"/>
      <c r="J184" s="5"/>
      <c r="K184" s="5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</row>
    <row r="185" spans="4:102" ht="12.75">
      <c r="D185" s="5"/>
      <c r="E185" s="5"/>
      <c r="F185" s="5"/>
      <c r="G185" s="5"/>
      <c r="H185" s="5"/>
      <c r="I185" s="5"/>
      <c r="J185" s="5"/>
      <c r="K185" s="5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</row>
    <row r="186" spans="4:102" ht="12.75">
      <c r="D186" s="5"/>
      <c r="E186" s="5"/>
      <c r="F186" s="5"/>
      <c r="G186" s="5"/>
      <c r="H186" s="5"/>
      <c r="I186" s="5"/>
      <c r="J186" s="5"/>
      <c r="K186" s="5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</row>
    <row r="187" spans="4:102" ht="12.75">
      <c r="D187" s="5"/>
      <c r="E187" s="5"/>
      <c r="F187" s="5"/>
      <c r="G187" s="5"/>
      <c r="H187" s="5"/>
      <c r="I187" s="5"/>
      <c r="J187" s="5"/>
      <c r="K187" s="5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</row>
    <row r="188" spans="4:102" ht="12.75">
      <c r="D188" s="5"/>
      <c r="E188" s="5"/>
      <c r="F188" s="5"/>
      <c r="G188" s="5"/>
      <c r="H188" s="5"/>
      <c r="I188" s="5"/>
      <c r="J188" s="5"/>
      <c r="K188" s="5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</row>
    <row r="189" spans="4:102" ht="12.75">
      <c r="D189" s="5"/>
      <c r="E189" s="5"/>
      <c r="F189" s="5"/>
      <c r="G189" s="5"/>
      <c r="H189" s="5"/>
      <c r="I189" s="5"/>
      <c r="J189" s="5"/>
      <c r="K189" s="5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</row>
    <row r="190" spans="4:102" ht="12.75">
      <c r="D190" s="5"/>
      <c r="E190" s="5"/>
      <c r="F190" s="5"/>
      <c r="G190" s="5"/>
      <c r="H190" s="5"/>
      <c r="I190" s="5"/>
      <c r="J190" s="5"/>
      <c r="K190" s="5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</row>
    <row r="191" spans="4:102" ht="12.75">
      <c r="D191" s="5"/>
      <c r="E191" s="5"/>
      <c r="F191" s="5"/>
      <c r="G191" s="5"/>
      <c r="H191" s="5"/>
      <c r="I191" s="5"/>
      <c r="J191" s="5"/>
      <c r="K191" s="5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</row>
    <row r="192" spans="4:102" ht="12.75">
      <c r="D192" s="5"/>
      <c r="E192" s="5"/>
      <c r="F192" s="5"/>
      <c r="G192" s="5"/>
      <c r="H192" s="5"/>
      <c r="I192" s="5"/>
      <c r="J192" s="5"/>
      <c r="K192" s="5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</row>
    <row r="193" spans="4:102" ht="12.75">
      <c r="D193" s="5"/>
      <c r="E193" s="5"/>
      <c r="F193" s="5"/>
      <c r="G193" s="5"/>
      <c r="H193" s="5"/>
      <c r="I193" s="5"/>
      <c r="J193" s="5"/>
      <c r="K193" s="5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</row>
    <row r="194" spans="4:102" ht="12.75">
      <c r="D194" s="5"/>
      <c r="E194" s="5"/>
      <c r="F194" s="5"/>
      <c r="G194" s="5"/>
      <c r="H194" s="5"/>
      <c r="I194" s="5"/>
      <c r="J194" s="5"/>
      <c r="K194" s="5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</row>
    <row r="195" spans="4:102" ht="12.75">
      <c r="D195" s="5"/>
      <c r="E195" s="5"/>
      <c r="F195" s="5"/>
      <c r="G195" s="5"/>
      <c r="H195" s="5"/>
      <c r="I195" s="5"/>
      <c r="J195" s="5"/>
      <c r="K195" s="5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</row>
    <row r="196" spans="4:102" ht="12.75">
      <c r="D196" s="5"/>
      <c r="E196" s="5"/>
      <c r="F196" s="5"/>
      <c r="G196" s="5"/>
      <c r="H196" s="5"/>
      <c r="I196" s="5"/>
      <c r="J196" s="5"/>
      <c r="K196" s="5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</row>
    <row r="197" spans="4:102" ht="12.75">
      <c r="D197" s="5"/>
      <c r="E197" s="5"/>
      <c r="F197" s="5"/>
      <c r="G197" s="5"/>
      <c r="H197" s="5"/>
      <c r="I197" s="5"/>
      <c r="J197" s="5"/>
      <c r="K197" s="5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</row>
    <row r="198" spans="4:102" ht="12.75">
      <c r="D198" s="5"/>
      <c r="E198" s="5"/>
      <c r="F198" s="5"/>
      <c r="G198" s="5"/>
      <c r="H198" s="5"/>
      <c r="I198" s="5"/>
      <c r="J198" s="5"/>
      <c r="K198" s="5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</row>
    <row r="199" spans="4:102" ht="12.75">
      <c r="D199" s="5"/>
      <c r="E199" s="5"/>
      <c r="F199" s="5"/>
      <c r="G199" s="5"/>
      <c r="H199" s="5"/>
      <c r="I199" s="5"/>
      <c r="J199" s="5"/>
      <c r="K199" s="5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</row>
    <row r="200" spans="4:102" ht="12.75">
      <c r="D200" s="5"/>
      <c r="E200" s="5"/>
      <c r="F200" s="5"/>
      <c r="G200" s="5"/>
      <c r="H200" s="5"/>
      <c r="I200" s="5"/>
      <c r="J200" s="5"/>
      <c r="K200" s="5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</row>
    <row r="201" spans="4:102" ht="12.75">
      <c r="D201" s="5"/>
      <c r="E201" s="5"/>
      <c r="F201" s="5"/>
      <c r="G201" s="5"/>
      <c r="H201" s="5"/>
      <c r="I201" s="5"/>
      <c r="J201" s="5"/>
      <c r="K201" s="5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</row>
    <row r="202" spans="4:102" ht="12.75">
      <c r="D202" s="5"/>
      <c r="E202" s="5"/>
      <c r="F202" s="5"/>
      <c r="G202" s="5"/>
      <c r="H202" s="5"/>
      <c r="I202" s="5"/>
      <c r="J202" s="5"/>
      <c r="K202" s="5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</row>
    <row r="203" spans="4:102" ht="12.75">
      <c r="D203" s="5"/>
      <c r="E203" s="5"/>
      <c r="F203" s="5"/>
      <c r="G203" s="5"/>
      <c r="H203" s="5"/>
      <c r="I203" s="5"/>
      <c r="J203" s="5"/>
      <c r="K203" s="5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</row>
    <row r="204" spans="4:102" ht="12.75">
      <c r="D204" s="5"/>
      <c r="E204" s="5"/>
      <c r="F204" s="5"/>
      <c r="G204" s="5"/>
      <c r="H204" s="5"/>
      <c r="I204" s="5"/>
      <c r="J204" s="5"/>
      <c r="K204" s="5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</row>
    <row r="205" spans="4:102" ht="12.75">
      <c r="D205" s="5"/>
      <c r="E205" s="5"/>
      <c r="F205" s="5"/>
      <c r="G205" s="5"/>
      <c r="H205" s="5"/>
      <c r="I205" s="5"/>
      <c r="J205" s="5"/>
      <c r="K205" s="5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</row>
    <row r="206" spans="4:102" ht="12.75">
      <c r="D206" s="5"/>
      <c r="E206" s="5"/>
      <c r="F206" s="5"/>
      <c r="G206" s="5"/>
      <c r="H206" s="5"/>
      <c r="I206" s="5"/>
      <c r="J206" s="5"/>
      <c r="K206" s="5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</row>
    <row r="207" spans="4:102" ht="12.75">
      <c r="D207" s="5"/>
      <c r="E207" s="5"/>
      <c r="F207" s="5"/>
      <c r="G207" s="5"/>
      <c r="H207" s="5"/>
      <c r="I207" s="5"/>
      <c r="J207" s="5"/>
      <c r="K207" s="5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</row>
  </sheetData>
  <sheetProtection/>
  <printOptions/>
  <pageMargins left="0.7479166666666667" right="0.7479166666666667" top="0.41" bottom="0.32" header="0.5118055555555556" footer="0.5118055555555556"/>
  <pageSetup fitToHeight="1" fitToWidth="1" horizontalDpi="300" verticalDpi="300" orientation="landscape" paperSize="9" scale="81" r:id="rId1"/>
  <ignoredErrors>
    <ignoredError sqref="F29:F39 F59:F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Atanassoff Nadine</dc:creator>
  <cp:keywords/>
  <dc:description/>
  <cp:lastModifiedBy>Atanassoff Nadine</cp:lastModifiedBy>
  <cp:lastPrinted>2010-06-10T12:10:38Z</cp:lastPrinted>
  <dcterms:created xsi:type="dcterms:W3CDTF">2015-04-29T14:02:31Z</dcterms:created>
  <dcterms:modified xsi:type="dcterms:W3CDTF">2021-05-06T06:37:10Z</dcterms:modified>
  <cp:category/>
  <cp:version/>
  <cp:contentType/>
  <cp:contentStatus/>
</cp:coreProperties>
</file>