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0"/>
  </bookViews>
  <sheets>
    <sheet name="VU légers par marque 2022" sheetId="1" r:id="rId1"/>
    <sheet name="VU légers par marque 2021" sheetId="2" r:id="rId2"/>
    <sheet name="VU légers par marque 2020" sheetId="3" r:id="rId3"/>
    <sheet name="VU légers par marque 2019" sheetId="4" r:id="rId4"/>
    <sheet name="VU légers par marque 2018" sheetId="5" r:id="rId5"/>
    <sheet name="VU légers par marque 2017" sheetId="6" r:id="rId6"/>
  </sheets>
  <definedNames/>
  <calcPr fullCalcOnLoad="1"/>
</workbook>
</file>

<file path=xl/sharedStrings.xml><?xml version="1.0" encoding="utf-8"?>
<sst xmlns="http://schemas.openxmlformats.org/spreadsheetml/2006/main" count="573" uniqueCount="153">
  <si>
    <t/>
  </si>
  <si>
    <t xml:space="preserve">VOLVO                         </t>
  </si>
  <si>
    <t xml:space="preserve">VOLKSWAGEN                    </t>
  </si>
  <si>
    <t xml:space="preserve">TOYOTA                        </t>
  </si>
  <si>
    <t xml:space="preserve">SUZUKI                        </t>
  </si>
  <si>
    <t xml:space="preserve">SUBARU                        </t>
  </si>
  <si>
    <t xml:space="preserve">SSANGYONG                     </t>
  </si>
  <si>
    <t xml:space="preserve">SEAT                          </t>
  </si>
  <si>
    <t xml:space="preserve">RENAULT                       </t>
  </si>
  <si>
    <t xml:space="preserve">PEUGEOT                       </t>
  </si>
  <si>
    <t xml:space="preserve">OPEL                          </t>
  </si>
  <si>
    <t xml:space="preserve">NISSAN                        </t>
  </si>
  <si>
    <t xml:space="preserve">MITSUBISHI                    </t>
  </si>
  <si>
    <t xml:space="preserve">MERCEDES                      </t>
  </si>
  <si>
    <t xml:space="preserve">MAZDA                         </t>
  </si>
  <si>
    <t xml:space="preserve">LAND ROVER                    </t>
  </si>
  <si>
    <t xml:space="preserve">KIA                           </t>
  </si>
  <si>
    <t xml:space="preserve">JEEP                          </t>
  </si>
  <si>
    <t xml:space="preserve">IVECO                         </t>
  </si>
  <si>
    <t xml:space="preserve">ISUZU                         </t>
  </si>
  <si>
    <t xml:space="preserve">HYUNDAI                       </t>
  </si>
  <si>
    <t xml:space="preserve">GMC                           </t>
  </si>
  <si>
    <t xml:space="preserve">FORD                          </t>
  </si>
  <si>
    <t xml:space="preserve">FIAT                          </t>
  </si>
  <si>
    <t xml:space="preserve">DODGE                         </t>
  </si>
  <si>
    <t xml:space="preserve">DAIHATSU                      </t>
  </si>
  <si>
    <t xml:space="preserve">DACIA                         </t>
  </si>
  <si>
    <t xml:space="preserve">CITROEN                       </t>
  </si>
  <si>
    <t xml:space="preserve">CHRYSLER                      </t>
  </si>
  <si>
    <t xml:space="preserve">CHEVROLET                     </t>
  </si>
  <si>
    <t xml:space="preserve">BMW                           </t>
  </si>
  <si>
    <t>12.a.</t>
  </si>
  <si>
    <r>
      <t xml:space="preserve">VU </t>
    </r>
    <r>
      <rPr>
        <b/>
        <sz val="10"/>
        <color indexed="9"/>
        <rFont val="Arial"/>
        <family val="2"/>
      </rPr>
      <t>≤</t>
    </r>
    <r>
      <rPr>
        <b/>
        <sz val="10"/>
        <color indexed="9"/>
        <rFont val="Arial"/>
        <family val="2"/>
      </rPr>
      <t xml:space="preserve"> 3,5t</t>
    </r>
  </si>
  <si>
    <r>
      <t xml:space="preserve">BV </t>
    </r>
    <r>
      <rPr>
        <b/>
        <sz val="10"/>
        <color indexed="9"/>
        <rFont val="Arial"/>
        <family val="2"/>
      </rPr>
      <t>≤</t>
    </r>
    <r>
      <rPr>
        <b/>
        <sz val="10"/>
        <color indexed="9"/>
        <rFont val="Arial"/>
        <family val="2"/>
      </rPr>
      <t xml:space="preserve"> 3,5t</t>
    </r>
  </si>
  <si>
    <t>Nieuwe</t>
  </si>
  <si>
    <t>Tweedehandse</t>
  </si>
  <si>
    <t>AUTRES/ANDEREN</t>
  </si>
  <si>
    <t>TOTAL - TOTAAL</t>
  </si>
  <si>
    <t>Source: SPF Mobilité &amp; Transports - FEBIAC</t>
  </si>
  <si>
    <t>Bron:  FOD Mobiliteit en Transport - FEBIAC</t>
  </si>
  <si>
    <t>Marques</t>
  </si>
  <si>
    <t>Merken</t>
  </si>
  <si>
    <t>%</t>
  </si>
  <si>
    <t>Neufs</t>
  </si>
  <si>
    <t>Occasions</t>
  </si>
  <si>
    <t xml:space="preserve">PORSCHE                       </t>
  </si>
  <si>
    <t xml:space="preserve">CADILLAC                      </t>
  </si>
  <si>
    <t xml:space="preserve">AUDI                          </t>
  </si>
  <si>
    <t>AUDI</t>
  </si>
  <si>
    <t>RENAULT</t>
  </si>
  <si>
    <t>PEUGEOT</t>
  </si>
  <si>
    <t>FORD</t>
  </si>
  <si>
    <t>CITROEN</t>
  </si>
  <si>
    <t>VOLKSWAGEN</t>
  </si>
  <si>
    <t>MERCEDES</t>
  </si>
  <si>
    <t>FIAT</t>
  </si>
  <si>
    <t>OPEL</t>
  </si>
  <si>
    <t>NISSAN</t>
  </si>
  <si>
    <t>IVECO</t>
  </si>
  <si>
    <t>TOYOTA</t>
  </si>
  <si>
    <t>DACIA</t>
  </si>
  <si>
    <t>MITSUBISHI</t>
  </si>
  <si>
    <t>ISUZU</t>
  </si>
  <si>
    <t>SSANGYONG</t>
  </si>
  <si>
    <t>HYUNDAI</t>
  </si>
  <si>
    <t>LAND ROVER</t>
  </si>
  <si>
    <t>FUSO</t>
  </si>
  <si>
    <t>STX</t>
  </si>
  <si>
    <t>MAN</t>
  </si>
  <si>
    <t>MMC</t>
  </si>
  <si>
    <t>HVM</t>
  </si>
  <si>
    <t>BMW</t>
  </si>
  <si>
    <t>VOLVO</t>
  </si>
  <si>
    <t>SKODA</t>
  </si>
  <si>
    <t>THEAULT</t>
  </si>
  <si>
    <t>JEEP</t>
  </si>
  <si>
    <t>MULTITEL</t>
  </si>
  <si>
    <t>CARGO LIFTING</t>
  </si>
  <si>
    <t>VFS</t>
  </si>
  <si>
    <t>KIA</t>
  </si>
  <si>
    <t>HERBRAND GMBH</t>
  </si>
  <si>
    <t>MINI</t>
  </si>
  <si>
    <t>Immatriculations de véhicules utilitaires légers (≤ 3,5 t.) neufs et d'occasion par marque - 2017</t>
  </si>
  <si>
    <t>Inschrijvingen van nieuwe en tweedehandse lichte bedrijfsvoertuigen (≤ 3,5 t.) per merk - 2017</t>
  </si>
  <si>
    <t xml:space="preserve">RAM                           </t>
  </si>
  <si>
    <t>Immatriculations de véhicules utilitaires légers (≤ 3,5 t.) neufs et d'occasion par marque - 2018</t>
  </si>
  <si>
    <t>Inschrijvingen van nieuwe en tweedehandse lichte bedrijfsvoertuigen (≤ 3,5 t.) per merk - 2018</t>
  </si>
  <si>
    <t xml:space="preserve">MAN                           </t>
  </si>
  <si>
    <t xml:space="preserve">STX                           </t>
  </si>
  <si>
    <t xml:space="preserve">FUSO                          </t>
  </si>
  <si>
    <t xml:space="preserve">MMC                           </t>
  </si>
  <si>
    <t xml:space="preserve">HVM                           </t>
  </si>
  <si>
    <t xml:space="preserve">VFS                           </t>
  </si>
  <si>
    <t xml:space="preserve">SKODA                         </t>
  </si>
  <si>
    <t xml:space="preserve">THEAULT                       </t>
  </si>
  <si>
    <t xml:space="preserve">ISOLI                         </t>
  </si>
  <si>
    <t xml:space="preserve">HERBRAND GMBH                 </t>
  </si>
  <si>
    <t xml:space="preserve">SPIER                         </t>
  </si>
  <si>
    <t xml:space="preserve">ATM                           </t>
  </si>
  <si>
    <t xml:space="preserve">MINI                          </t>
  </si>
  <si>
    <t xml:space="preserve">CARGO LIFTING                 </t>
  </si>
  <si>
    <t>Immatriculations de véhicules utilitaires légers (≤ 3,5 t.) neufs et d'occasion par marque - 2019</t>
  </si>
  <si>
    <t>Inschrijvingen van nieuwe en tweedehandse lichte bedrijfsvoertuigen (≤ 3,5 t.) per merk - 2019</t>
  </si>
  <si>
    <t xml:space="preserve">LADA                          </t>
  </si>
  <si>
    <t xml:space="preserve">EQUI-TREK                     </t>
  </si>
  <si>
    <t xml:space="preserve">OPEL MOD JPM                  </t>
  </si>
  <si>
    <t xml:space="preserve">CTE                           </t>
  </si>
  <si>
    <t>Immatriculations de véhicules utilitaires légers (≤ 3,5 t.) neufs et d'occasion par marque - 2020</t>
  </si>
  <si>
    <t>Inschrijvingen van nieuwe en tweedehandse lichte bedrijfsvoertuigen (≤ 3,5 t.) per merk - 2020</t>
  </si>
  <si>
    <t xml:space="preserve">MAXUS                         </t>
  </si>
  <si>
    <t xml:space="preserve">LECAPITAINE                   </t>
  </si>
  <si>
    <t xml:space="preserve">IVECO / ABK                   </t>
  </si>
  <si>
    <t>Immatriculations de véhicules utilitaires légers (≤ 3,5 t.) neufs et d'occasion par marque - 2021</t>
  </si>
  <si>
    <t>Inschrijvingen van nieuwe en tweedehandse lichte bedrijfsvoertuigen (≤ 3,5 t.) per merk - 2021</t>
  </si>
  <si>
    <t xml:space="preserve">EDWARD DAVIES                 </t>
  </si>
  <si>
    <t xml:space="preserve">ADDAX                         </t>
  </si>
  <si>
    <t xml:space="preserve">MULTITEL                      </t>
  </si>
  <si>
    <t xml:space="preserve">DANGEL                        </t>
  </si>
  <si>
    <t xml:space="preserve">ALKE                          </t>
  </si>
  <si>
    <t xml:space="preserve">GOUPIL                        </t>
  </si>
  <si>
    <t xml:space="preserve">RUTHMANN                      </t>
  </si>
  <si>
    <t xml:space="preserve">PARAGAN                       </t>
  </si>
  <si>
    <t xml:space="preserve">SAXAS                         </t>
  </si>
  <si>
    <t xml:space="preserve">HUMMER                        </t>
  </si>
  <si>
    <t>Bron: FOD Mobiliteit en Vervoer - FEBIAC</t>
  </si>
  <si>
    <t>11.a.</t>
  </si>
  <si>
    <r>
      <t xml:space="preserve">VU </t>
    </r>
    <r>
      <rPr>
        <b/>
        <sz val="10"/>
        <color indexed="9"/>
        <rFont val="Arial"/>
        <family val="2"/>
      </rPr>
      <t>≤</t>
    </r>
    <r>
      <rPr>
        <b/>
        <sz val="10"/>
        <color indexed="9"/>
        <rFont val="Arial"/>
        <family val="2"/>
      </rPr>
      <t xml:space="preserve"> 3,5t - BV ≤ 3,5t</t>
    </r>
  </si>
  <si>
    <t>Neufs - Nieuw</t>
  </si>
  <si>
    <t>#</t>
  </si>
  <si>
    <t>Occasions - Tweedehands</t>
  </si>
  <si>
    <t>DODGE</t>
  </si>
  <si>
    <t>RAM</t>
  </si>
  <si>
    <t>SUZUKI</t>
  </si>
  <si>
    <t>CHEVROLET</t>
  </si>
  <si>
    <t>DAIHATSU</t>
  </si>
  <si>
    <t>PORSCHE</t>
  </si>
  <si>
    <t>MAZDA</t>
  </si>
  <si>
    <t>GMC</t>
  </si>
  <si>
    <t>CHRYSLER</t>
  </si>
  <si>
    <t>MARQUE - MERK</t>
  </si>
  <si>
    <t>Immatriculations de véhicules utilitaires légers (≤ 3,5 t.) neufs et d'occasion par marque - 2022</t>
  </si>
  <si>
    <t>Inschrijvingen van nieuwe en tweedehandse lichte bedrijfsvoertuigen (≤ 3,5 t.) per merk - 2022</t>
  </si>
  <si>
    <t xml:space="preserve">BARBOT                        </t>
  </si>
  <si>
    <t xml:space="preserve">CENNTRO                       </t>
  </si>
  <si>
    <t xml:space="preserve">MTM                           </t>
  </si>
  <si>
    <t xml:space="preserve">NEXTEM                        </t>
  </si>
  <si>
    <t xml:space="preserve">UAZ                           </t>
  </si>
  <si>
    <t xml:space="preserve">DAF                           </t>
  </si>
  <si>
    <t xml:space="preserve">IRISBUS                       </t>
  </si>
  <si>
    <t xml:space="preserve">OTOKAR                        </t>
  </si>
  <si>
    <t xml:space="preserve">SCANIA                        </t>
  </si>
  <si>
    <t xml:space="preserve">UNKNOWN                       </t>
  </si>
  <si>
    <t xml:space="preserve">VANHOOL                     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</si>
</sst>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%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\ ###"/>
  </numFmts>
  <fonts count="48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80" fontId="0" fillId="0" borderId="0" xfId="59" applyNumberFormat="1" applyFont="1" applyAlignment="1">
      <alignment/>
    </xf>
    <xf numFmtId="180" fontId="0" fillId="0" borderId="0" xfId="59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46" fillId="33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46" fillId="33" borderId="1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1" fontId="6" fillId="34" borderId="0" xfId="0" applyNumberFormat="1" applyFont="1" applyFill="1" applyAlignment="1">
      <alignment/>
    </xf>
    <xf numFmtId="3" fontId="7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80" fontId="5" fillId="0" borderId="0" xfId="59" applyNumberFormat="1" applyFont="1" applyFill="1" applyAlignment="1">
      <alignment/>
    </xf>
    <xf numFmtId="3" fontId="5" fillId="0" borderId="0" xfId="0" applyNumberFormat="1" applyFont="1" applyAlignment="1">
      <alignment/>
    </xf>
    <xf numFmtId="180" fontId="5" fillId="0" borderId="0" xfId="59" applyNumberFormat="1" applyFont="1" applyAlignment="1">
      <alignment/>
    </xf>
    <xf numFmtId="9" fontId="7" fillId="0" borderId="0" xfId="59" applyNumberFormat="1" applyFont="1" applyFill="1" applyAlignment="1">
      <alignment/>
    </xf>
    <xf numFmtId="180" fontId="0" fillId="0" borderId="0" xfId="59" applyNumberFormat="1" applyFont="1" applyAlignment="1">
      <alignment/>
    </xf>
    <xf numFmtId="3" fontId="47" fillId="35" borderId="11" xfId="0" applyNumberFormat="1" applyFont="1" applyFill="1" applyBorder="1" applyAlignment="1">
      <alignment horizontal="center"/>
    </xf>
    <xf numFmtId="49" fontId="47" fillId="36" borderId="11" xfId="0" applyNumberFormat="1" applyFont="1" applyFill="1" applyBorder="1" applyAlignment="1">
      <alignment horizontal="lef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9" fontId="3" fillId="0" borderId="12" xfId="59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47" fillId="35" borderId="13" xfId="0" applyFont="1" applyFill="1" applyBorder="1" applyAlignment="1">
      <alignment/>
    </xf>
    <xf numFmtId="3" fontId="47" fillId="35" borderId="11" xfId="0" applyNumberFormat="1" applyFont="1" applyFill="1" applyBorder="1" applyAlignment="1">
      <alignment horizontal="center"/>
    </xf>
    <xf numFmtId="3" fontId="47" fillId="35" borderId="14" xfId="0" applyNumberFormat="1" applyFont="1" applyFill="1" applyBorder="1" applyAlignment="1">
      <alignment horizontal="center"/>
    </xf>
    <xf numFmtId="3" fontId="47" fillId="35" borderId="15" xfId="0" applyNumberFormat="1" applyFont="1" applyFill="1" applyBorder="1" applyAlignment="1">
      <alignment horizontal="center"/>
    </xf>
    <xf numFmtId="3" fontId="47" fillId="35" borderId="16" xfId="0" applyNumberFormat="1" applyFont="1" applyFill="1" applyBorder="1" applyAlignment="1">
      <alignment horizontal="center"/>
    </xf>
    <xf numFmtId="1" fontId="2" fillId="35" borderId="17" xfId="0" applyNumberFormat="1" applyFont="1" applyFill="1" applyBorder="1" applyAlignment="1">
      <alignment horizontal="center"/>
    </xf>
    <xf numFmtId="1" fontId="2" fillId="35" borderId="18" xfId="0" applyNumberFormat="1" applyFont="1" applyFill="1" applyBorder="1" applyAlignment="1">
      <alignment horizontal="center"/>
    </xf>
    <xf numFmtId="1" fontId="2" fillId="35" borderId="1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="80" zoomScaleNormal="80" zoomScalePageLayoutView="0" workbookViewId="0" topLeftCell="A22">
      <selection activeCell="G35" sqref="G35"/>
    </sheetView>
  </sheetViews>
  <sheetFormatPr defaultColWidth="9.140625" defaultRowHeight="12.75"/>
  <cols>
    <col min="1" max="1" width="5.8515625" style="0" customWidth="1"/>
    <col min="2" max="2" width="19.421875" style="1" customWidth="1"/>
    <col min="3" max="3" width="16.00390625" style="1" customWidth="1"/>
    <col min="4" max="4" width="8.140625" style="23" customWidth="1"/>
    <col min="5" max="5" width="12.28125" style="1" customWidth="1"/>
    <col min="6" max="6" width="20.140625" style="1" customWidth="1"/>
    <col min="7" max="7" width="16.00390625" style="1" customWidth="1"/>
    <col min="8" max="8" width="8.7109375" style="23" customWidth="1"/>
  </cols>
  <sheetData>
    <row r="1" spans="1:8" ht="13.5">
      <c r="A1" s="3" t="s">
        <v>31</v>
      </c>
      <c r="B1" s="4" t="s">
        <v>140</v>
      </c>
      <c r="C1" s="2"/>
      <c r="D1" s="20"/>
      <c r="E1" s="2"/>
      <c r="F1" s="15"/>
      <c r="G1" s="2"/>
      <c r="H1" s="20"/>
    </row>
    <row r="2" spans="1:8" ht="13.5">
      <c r="A2" s="3"/>
      <c r="B2" s="4" t="s">
        <v>141</v>
      </c>
      <c r="C2" s="2"/>
      <c r="D2" s="20"/>
      <c r="E2" s="2"/>
      <c r="F2" s="15"/>
      <c r="G2" s="2"/>
      <c r="H2" s="20"/>
    </row>
    <row r="3" spans="1:8" ht="13.5">
      <c r="A3" s="3"/>
      <c r="B3" s="4"/>
      <c r="C3" s="2"/>
      <c r="D3" s="20"/>
      <c r="E3" s="2"/>
      <c r="F3" s="15"/>
      <c r="G3" s="2"/>
      <c r="H3" s="20"/>
    </row>
    <row r="4" spans="2:8" ht="12.75">
      <c r="B4" s="17" t="s">
        <v>40</v>
      </c>
      <c r="C4" s="18"/>
      <c r="D4" s="21"/>
      <c r="E4" s="18" t="s">
        <v>32</v>
      </c>
      <c r="F4" s="18"/>
      <c r="G4" s="18"/>
      <c r="H4" s="21"/>
    </row>
    <row r="5" spans="2:8" ht="12.75">
      <c r="B5" s="17" t="s">
        <v>41</v>
      </c>
      <c r="C5" s="18"/>
      <c r="D5" s="21"/>
      <c r="E5" s="18" t="s">
        <v>33</v>
      </c>
      <c r="F5" s="18"/>
      <c r="G5" s="18"/>
      <c r="H5" s="21"/>
    </row>
    <row r="6" spans="2:8" ht="12.75">
      <c r="B6" t="s">
        <v>0</v>
      </c>
      <c r="C6" s="9" t="s">
        <v>43</v>
      </c>
      <c r="D6" s="22"/>
      <c r="E6" s="9"/>
      <c r="F6" s="9"/>
      <c r="G6" s="9" t="s">
        <v>44</v>
      </c>
      <c r="H6" s="22"/>
    </row>
    <row r="7" spans="2:8" ht="12.75">
      <c r="B7"/>
      <c r="C7" s="9" t="s">
        <v>34</v>
      </c>
      <c r="D7" s="22" t="s">
        <v>42</v>
      </c>
      <c r="E7" s="9"/>
      <c r="F7" s="9"/>
      <c r="G7" s="9" t="s">
        <v>35</v>
      </c>
      <c r="H7" s="22" t="s">
        <v>42</v>
      </c>
    </row>
    <row r="8" spans="2:7" ht="12.75">
      <c r="B8" s="13" t="s">
        <v>0</v>
      </c>
      <c r="C8"/>
      <c r="E8"/>
      <c r="G8"/>
    </row>
    <row r="9" spans="2:8" ht="12.75">
      <c r="B9" s="19" t="s">
        <v>8</v>
      </c>
      <c r="C9" s="13">
        <v>9244</v>
      </c>
      <c r="D9" s="24">
        <f>C9/C$56</f>
        <v>0.16477130940073437</v>
      </c>
      <c r="E9" s="11"/>
      <c r="F9" s="19" t="s">
        <v>27</v>
      </c>
      <c r="G9" s="13">
        <v>12846</v>
      </c>
      <c r="H9" s="26">
        <f aca="true" t="shared" si="0" ref="H9:H54">G9/G$56</f>
        <v>0.13410865661669522</v>
      </c>
    </row>
    <row r="10" spans="2:8" ht="12.75">
      <c r="B10" s="19" t="s">
        <v>22</v>
      </c>
      <c r="C10" s="13">
        <v>8428</v>
      </c>
      <c r="D10" s="24">
        <f aca="true" t="shared" si="1" ref="D10:D56">C10/C$56</f>
        <v>0.15022637339132294</v>
      </c>
      <c r="E10" s="11"/>
      <c r="F10" s="19" t="s">
        <v>13</v>
      </c>
      <c r="G10" s="13">
        <v>12794</v>
      </c>
      <c r="H10" s="26">
        <f t="shared" si="0"/>
        <v>0.1335657911220612</v>
      </c>
    </row>
    <row r="11" spans="2:8" ht="12.75">
      <c r="B11" s="19" t="s">
        <v>13</v>
      </c>
      <c r="C11" s="13">
        <v>7275</v>
      </c>
      <c r="D11" s="24">
        <f t="shared" si="1"/>
        <v>0.12967452140743646</v>
      </c>
      <c r="E11" s="11"/>
      <c r="F11" s="19" t="s">
        <v>9</v>
      </c>
      <c r="G11" s="13">
        <v>11520</v>
      </c>
      <c r="H11" s="26">
        <f t="shared" si="0"/>
        <v>0.12026558650352863</v>
      </c>
    </row>
    <row r="12" spans="2:8" ht="12.75">
      <c r="B12" s="19" t="s">
        <v>9</v>
      </c>
      <c r="C12" s="13">
        <v>5855</v>
      </c>
      <c r="D12" s="24">
        <f t="shared" si="1"/>
        <v>0.10436348080282343</v>
      </c>
      <c r="E12" s="11"/>
      <c r="F12" s="19" t="s">
        <v>8</v>
      </c>
      <c r="G12" s="13">
        <v>10237</v>
      </c>
      <c r="H12" s="26">
        <f t="shared" si="0"/>
        <v>0.10687142439554015</v>
      </c>
    </row>
    <row r="13" spans="2:8" ht="12.75">
      <c r="B13" s="19" t="s">
        <v>27</v>
      </c>
      <c r="C13" s="13">
        <v>5706</v>
      </c>
      <c r="D13" s="24">
        <f t="shared" si="1"/>
        <v>0.10170760400698728</v>
      </c>
      <c r="E13" s="11"/>
      <c r="F13" s="19" t="s">
        <v>22</v>
      </c>
      <c r="G13" s="13">
        <v>8375</v>
      </c>
      <c r="H13" s="26">
        <f t="shared" si="0"/>
        <v>0.08743266379922328</v>
      </c>
    </row>
    <row r="14" spans="2:8" ht="12.75">
      <c r="B14" s="19" t="s">
        <v>2</v>
      </c>
      <c r="C14" s="13">
        <v>4553</v>
      </c>
      <c r="D14" s="24">
        <f t="shared" si="1"/>
        <v>0.08115575202310078</v>
      </c>
      <c r="E14" s="11"/>
      <c r="F14" s="19" t="s">
        <v>2</v>
      </c>
      <c r="G14" s="13">
        <v>7991</v>
      </c>
      <c r="H14" s="26">
        <f t="shared" si="0"/>
        <v>0.08342381091577233</v>
      </c>
    </row>
    <row r="15" spans="2:8" ht="12.75">
      <c r="B15" s="19" t="s">
        <v>10</v>
      </c>
      <c r="C15" s="13">
        <v>3284</v>
      </c>
      <c r="D15" s="24">
        <f t="shared" si="1"/>
        <v>0.05853623756728815</v>
      </c>
      <c r="E15" s="11"/>
      <c r="F15" s="19" t="s">
        <v>23</v>
      </c>
      <c r="G15" s="13">
        <v>5558</v>
      </c>
      <c r="H15" s="26">
        <f t="shared" si="0"/>
        <v>0.0580239695995323</v>
      </c>
    </row>
    <row r="16" spans="2:8" ht="12.75">
      <c r="B16" s="19" t="s">
        <v>23</v>
      </c>
      <c r="C16" s="13">
        <v>2706</v>
      </c>
      <c r="D16" s="24">
        <f t="shared" si="1"/>
        <v>0.048233574560621724</v>
      </c>
      <c r="E16" s="11"/>
      <c r="F16" s="19" t="s">
        <v>10</v>
      </c>
      <c r="G16" s="13">
        <v>5243</v>
      </c>
      <c r="H16" s="26">
        <f t="shared" si="0"/>
        <v>0.05473545746857644</v>
      </c>
    </row>
    <row r="17" spans="2:8" ht="12.75">
      <c r="B17" s="19" t="s">
        <v>3</v>
      </c>
      <c r="C17" s="13">
        <v>2323</v>
      </c>
      <c r="D17" s="24">
        <f t="shared" si="1"/>
        <v>0.04140672346796906</v>
      </c>
      <c r="E17" s="11"/>
      <c r="F17" s="19" t="s">
        <v>18</v>
      </c>
      <c r="G17" s="13">
        <v>2371</v>
      </c>
      <c r="H17" s="26">
        <f t="shared" si="0"/>
        <v>0.024752578611099512</v>
      </c>
    </row>
    <row r="18" spans="2:8" ht="12.75">
      <c r="B18" s="19" t="s">
        <v>18</v>
      </c>
      <c r="C18" s="13">
        <v>1464</v>
      </c>
      <c r="D18" s="24">
        <f t="shared" si="1"/>
        <v>0.026095326369826387</v>
      </c>
      <c r="E18" s="11"/>
      <c r="F18" s="19" t="s">
        <v>11</v>
      </c>
      <c r="G18" s="13">
        <v>2198</v>
      </c>
      <c r="H18" s="26">
        <f t="shared" si="0"/>
        <v>0.022946506869336452</v>
      </c>
    </row>
    <row r="19" spans="2:8" ht="12.75">
      <c r="B19" s="19" t="s">
        <v>87</v>
      </c>
      <c r="C19" s="13">
        <v>1129</v>
      </c>
      <c r="D19" s="24">
        <f t="shared" si="1"/>
        <v>0.02012405974831557</v>
      </c>
      <c r="E19" s="11"/>
      <c r="F19" s="19" t="s">
        <v>15</v>
      </c>
      <c r="G19" s="13">
        <v>1998</v>
      </c>
      <c r="H19" s="26">
        <f t="shared" si="0"/>
        <v>0.020858562659205746</v>
      </c>
    </row>
    <row r="20" spans="2:8" ht="12.75">
      <c r="B20" s="19" t="s">
        <v>11</v>
      </c>
      <c r="C20" s="13">
        <v>1064</v>
      </c>
      <c r="D20" s="24">
        <f t="shared" si="1"/>
        <v>0.018965455776977648</v>
      </c>
      <c r="E20" s="11"/>
      <c r="F20" s="19" t="s">
        <v>87</v>
      </c>
      <c r="G20" s="13">
        <v>1578</v>
      </c>
      <c r="H20" s="26">
        <f t="shared" si="0"/>
        <v>0.016473879817931265</v>
      </c>
    </row>
    <row r="21" spans="2:8" ht="12.75">
      <c r="B21" s="19" t="s">
        <v>15</v>
      </c>
      <c r="C21" s="13">
        <v>607</v>
      </c>
      <c r="D21" s="24">
        <f t="shared" si="1"/>
        <v>0.010819578624647963</v>
      </c>
      <c r="E21" s="11"/>
      <c r="F21" s="19" t="s">
        <v>3</v>
      </c>
      <c r="G21" s="13">
        <v>1551</v>
      </c>
      <c r="H21" s="26">
        <f t="shared" si="0"/>
        <v>0.01619200734956362</v>
      </c>
    </row>
    <row r="22" spans="2:8" ht="12.75">
      <c r="B22" s="19" t="s">
        <v>88</v>
      </c>
      <c r="C22" s="13">
        <v>381</v>
      </c>
      <c r="D22" s="24">
        <f t="shared" si="1"/>
        <v>0.006791201739688424</v>
      </c>
      <c r="E22" s="11"/>
      <c r="F22" s="19" t="s">
        <v>147</v>
      </c>
      <c r="G22" s="13">
        <v>1531</v>
      </c>
      <c r="H22" s="26">
        <f t="shared" si="0"/>
        <v>0.01598321292855055</v>
      </c>
    </row>
    <row r="23" spans="2:8" ht="12.75">
      <c r="B23" s="19" t="s">
        <v>19</v>
      </c>
      <c r="C23" s="13">
        <v>350</v>
      </c>
      <c r="D23" s="24">
        <f t="shared" si="1"/>
        <v>0.006238636768742647</v>
      </c>
      <c r="E23" s="11"/>
      <c r="F23" s="19" t="s">
        <v>1</v>
      </c>
      <c r="G23" s="13">
        <v>1250</v>
      </c>
      <c r="H23" s="26">
        <f t="shared" si="0"/>
        <v>0.013049651313316908</v>
      </c>
    </row>
    <row r="24" spans="2:8" ht="12.75">
      <c r="B24" s="19" t="s">
        <v>4</v>
      </c>
      <c r="C24" s="13">
        <v>289</v>
      </c>
      <c r="D24" s="24">
        <f t="shared" si="1"/>
        <v>0.005151331503333215</v>
      </c>
      <c r="E24" s="11"/>
      <c r="F24" s="19" t="s">
        <v>150</v>
      </c>
      <c r="G24" s="13">
        <v>859</v>
      </c>
      <c r="H24" s="26">
        <f t="shared" si="0"/>
        <v>0.008967720382511379</v>
      </c>
    </row>
    <row r="25" spans="2:8" ht="12.75">
      <c r="B25" s="19" t="s">
        <v>6</v>
      </c>
      <c r="C25" s="13">
        <v>195</v>
      </c>
      <c r="D25" s="24">
        <f t="shared" si="1"/>
        <v>0.0034758119140137606</v>
      </c>
      <c r="E25" s="11"/>
      <c r="F25" s="19" t="s">
        <v>26</v>
      </c>
      <c r="G25" s="13">
        <v>759</v>
      </c>
      <c r="H25" s="26">
        <f t="shared" si="0"/>
        <v>0.007923748277446026</v>
      </c>
    </row>
    <row r="26" spans="2:8" ht="12.75">
      <c r="B26" s="19" t="s">
        <v>109</v>
      </c>
      <c r="C26" s="13">
        <v>176</v>
      </c>
      <c r="D26" s="24">
        <f t="shared" si="1"/>
        <v>0.0031371430608534453</v>
      </c>
      <c r="E26" s="11"/>
      <c r="F26" s="19" t="s">
        <v>24</v>
      </c>
      <c r="G26" s="13">
        <v>750</v>
      </c>
      <c r="H26" s="26">
        <f t="shared" si="0"/>
        <v>0.007829790787990145</v>
      </c>
    </row>
    <row r="27" spans="2:8" ht="12.75">
      <c r="B27" s="19" t="s">
        <v>17</v>
      </c>
      <c r="C27" s="13">
        <v>164</v>
      </c>
      <c r="D27" s="24">
        <f t="shared" si="1"/>
        <v>0.0029232469430679835</v>
      </c>
      <c r="E27" s="11"/>
      <c r="F27" s="19" t="s">
        <v>84</v>
      </c>
      <c r="G27" s="13">
        <v>623</v>
      </c>
      <c r="H27" s="26">
        <f t="shared" si="0"/>
        <v>0.006503946214557147</v>
      </c>
    </row>
    <row r="28" spans="2:8" ht="12.75">
      <c r="B28" s="19" t="s">
        <v>89</v>
      </c>
      <c r="C28" s="13">
        <v>160</v>
      </c>
      <c r="D28" s="24">
        <f t="shared" si="1"/>
        <v>0.002851948237139496</v>
      </c>
      <c r="E28" s="11"/>
      <c r="F28" s="19" t="s">
        <v>12</v>
      </c>
      <c r="G28" s="13">
        <v>516</v>
      </c>
      <c r="H28" s="26">
        <f t="shared" si="0"/>
        <v>0.005386896062137219</v>
      </c>
    </row>
    <row r="29" spans="2:8" ht="12.75">
      <c r="B29" s="19" t="s">
        <v>114</v>
      </c>
      <c r="C29" s="13">
        <v>115</v>
      </c>
      <c r="D29" s="24">
        <f t="shared" si="1"/>
        <v>0.002049837795444013</v>
      </c>
      <c r="E29" s="11"/>
      <c r="F29" s="19" t="s">
        <v>17</v>
      </c>
      <c r="G29" s="13">
        <v>468</v>
      </c>
      <c r="H29" s="26">
        <f t="shared" si="0"/>
        <v>0.00488578945170585</v>
      </c>
    </row>
    <row r="30" spans="2:8" ht="12.75">
      <c r="B30" s="19" t="s">
        <v>91</v>
      </c>
      <c r="C30" s="13">
        <v>96</v>
      </c>
      <c r="D30" s="24">
        <f t="shared" si="1"/>
        <v>0.0017111689422836976</v>
      </c>
      <c r="E30" s="11"/>
      <c r="F30" s="19" t="s">
        <v>30</v>
      </c>
      <c r="G30" s="13">
        <v>439</v>
      </c>
      <c r="H30" s="26">
        <f t="shared" si="0"/>
        <v>0.004583037541236898</v>
      </c>
    </row>
    <row r="31" spans="2:8" ht="12.75">
      <c r="B31" s="19" t="s">
        <v>47</v>
      </c>
      <c r="C31" s="13">
        <v>92</v>
      </c>
      <c r="D31" s="24">
        <f t="shared" si="1"/>
        <v>0.0016398702363552102</v>
      </c>
      <c r="E31" s="11"/>
      <c r="F31" s="19" t="s">
        <v>4</v>
      </c>
      <c r="G31" s="13">
        <v>429</v>
      </c>
      <c r="H31" s="26">
        <f t="shared" si="0"/>
        <v>0.004478640330730363</v>
      </c>
    </row>
    <row r="32" spans="2:8" ht="12.75">
      <c r="B32" s="19" t="s">
        <v>26</v>
      </c>
      <c r="C32" s="13">
        <v>77</v>
      </c>
      <c r="D32" s="24">
        <f t="shared" si="1"/>
        <v>0.0013725000891233823</v>
      </c>
      <c r="E32" s="11"/>
      <c r="F32" s="19" t="s">
        <v>20</v>
      </c>
      <c r="G32" s="13">
        <v>353</v>
      </c>
      <c r="H32" s="26">
        <f t="shared" si="0"/>
        <v>0.0036852215308806947</v>
      </c>
    </row>
    <row r="33" spans="2:8" ht="12.75">
      <c r="B33" s="19" t="s">
        <v>30</v>
      </c>
      <c r="C33" s="13">
        <v>56</v>
      </c>
      <c r="D33" s="24">
        <f t="shared" si="1"/>
        <v>0.0009981818829988235</v>
      </c>
      <c r="E33" s="11"/>
      <c r="F33" s="19" t="s">
        <v>19</v>
      </c>
      <c r="G33" s="13">
        <v>353</v>
      </c>
      <c r="H33" s="26">
        <f t="shared" si="0"/>
        <v>0.0036852215308806947</v>
      </c>
    </row>
    <row r="34" spans="2:8" ht="12.75">
      <c r="B34" s="19" t="s">
        <v>90</v>
      </c>
      <c r="C34" s="13">
        <v>35</v>
      </c>
      <c r="D34" s="24">
        <f t="shared" si="1"/>
        <v>0.0006238636768742648</v>
      </c>
      <c r="E34" s="11"/>
      <c r="F34" s="19" t="s">
        <v>6</v>
      </c>
      <c r="G34" s="13">
        <v>331</v>
      </c>
      <c r="H34" s="26">
        <f t="shared" si="0"/>
        <v>0.0034555476677663173</v>
      </c>
    </row>
    <row r="35" spans="2:8" ht="12.75">
      <c r="B35" s="19" t="s">
        <v>1</v>
      </c>
      <c r="C35" s="13">
        <v>29</v>
      </c>
      <c r="D35" s="24">
        <f t="shared" si="1"/>
        <v>0.0005169156179815336</v>
      </c>
      <c r="E35" s="11"/>
      <c r="F35" s="19" t="s">
        <v>29</v>
      </c>
      <c r="G35" s="13">
        <v>315</v>
      </c>
      <c r="H35" s="26">
        <f t="shared" si="0"/>
        <v>0.0032885121309558607</v>
      </c>
    </row>
    <row r="36" spans="2:8" ht="12.75">
      <c r="B36" s="19" t="s">
        <v>116</v>
      </c>
      <c r="C36" s="13">
        <v>21</v>
      </c>
      <c r="D36" s="24">
        <f t="shared" si="1"/>
        <v>0.00037431820612455883</v>
      </c>
      <c r="E36" s="11"/>
      <c r="F36" s="19" t="s">
        <v>47</v>
      </c>
      <c r="G36" s="13">
        <v>248</v>
      </c>
      <c r="H36" s="26">
        <f t="shared" si="0"/>
        <v>0.0025890508205620747</v>
      </c>
    </row>
    <row r="37" spans="2:8" ht="12.75">
      <c r="B37" s="19" t="s">
        <v>20</v>
      </c>
      <c r="C37" s="13">
        <v>20</v>
      </c>
      <c r="D37" s="24">
        <f t="shared" si="1"/>
        <v>0.000356493529642437</v>
      </c>
      <c r="E37" s="11"/>
      <c r="F37" s="19" t="s">
        <v>45</v>
      </c>
      <c r="G37" s="13">
        <v>189</v>
      </c>
      <c r="H37" s="26">
        <f t="shared" si="0"/>
        <v>0.0019731072785735167</v>
      </c>
    </row>
    <row r="38" spans="2:8" ht="12.75">
      <c r="B38" s="19" t="s">
        <v>93</v>
      </c>
      <c r="C38" s="13">
        <v>17</v>
      </c>
      <c r="D38" s="24">
        <f t="shared" si="1"/>
        <v>0.00030301950019607143</v>
      </c>
      <c r="E38" s="11"/>
      <c r="F38" s="19" t="s">
        <v>151</v>
      </c>
      <c r="G38" s="13">
        <v>157</v>
      </c>
      <c r="H38" s="26">
        <f t="shared" si="0"/>
        <v>0.0016390362049526037</v>
      </c>
    </row>
    <row r="39" spans="2:8" ht="12.75">
      <c r="B39" s="19" t="s">
        <v>16</v>
      </c>
      <c r="C39" s="13">
        <v>16</v>
      </c>
      <c r="D39" s="24">
        <f t="shared" si="1"/>
        <v>0.0002851948237139496</v>
      </c>
      <c r="E39" s="11"/>
      <c r="F39" s="19" t="s">
        <v>25</v>
      </c>
      <c r="G39" s="13">
        <v>110</v>
      </c>
      <c r="H39" s="26">
        <f t="shared" si="0"/>
        <v>0.0011483693155718878</v>
      </c>
    </row>
    <row r="40" spans="2:8" ht="12.75">
      <c r="B40" s="19" t="s">
        <v>99</v>
      </c>
      <c r="C40" s="13">
        <v>16</v>
      </c>
      <c r="D40" s="24">
        <f t="shared" si="1"/>
        <v>0.0002851948237139496</v>
      </c>
      <c r="E40" s="11"/>
      <c r="F40" s="19" t="s">
        <v>90</v>
      </c>
      <c r="G40" s="13">
        <v>99</v>
      </c>
      <c r="H40" s="26">
        <f t="shared" si="0"/>
        <v>0.0010335323840146991</v>
      </c>
    </row>
    <row r="41" spans="2:8" ht="12.75">
      <c r="B41" s="19" t="s">
        <v>94</v>
      </c>
      <c r="C41" s="13">
        <v>14</v>
      </c>
      <c r="D41" s="24">
        <f t="shared" si="1"/>
        <v>0.00024954547074970587</v>
      </c>
      <c r="E41" s="11"/>
      <c r="F41" s="19" t="s">
        <v>152</v>
      </c>
      <c r="G41" s="13">
        <v>94</v>
      </c>
      <c r="H41" s="26">
        <f t="shared" si="0"/>
        <v>0.0009813337787614315</v>
      </c>
    </row>
    <row r="42" spans="2:8" ht="12.75">
      <c r="B42" s="19" t="s">
        <v>115</v>
      </c>
      <c r="C42" s="13">
        <v>12</v>
      </c>
      <c r="D42" s="24">
        <f t="shared" si="1"/>
        <v>0.0002138961177854622</v>
      </c>
      <c r="E42" s="11"/>
      <c r="F42" s="19" t="s">
        <v>88</v>
      </c>
      <c r="G42" s="16">
        <v>91</v>
      </c>
      <c r="H42" s="26">
        <f t="shared" si="0"/>
        <v>0.000950014615609471</v>
      </c>
    </row>
    <row r="43" spans="2:8" ht="12.75">
      <c r="B43" s="14" t="s">
        <v>146</v>
      </c>
      <c r="C43" s="13">
        <v>11</v>
      </c>
      <c r="D43" s="24">
        <f t="shared" si="1"/>
        <v>0.00019607144130334033</v>
      </c>
      <c r="E43" s="11"/>
      <c r="F43" s="19" t="s">
        <v>21</v>
      </c>
      <c r="G43" s="16">
        <v>86</v>
      </c>
      <c r="H43" s="26">
        <f t="shared" si="0"/>
        <v>0.0008978160103562033</v>
      </c>
    </row>
    <row r="44" spans="2:8" ht="12.75">
      <c r="B44" s="14" t="s">
        <v>111</v>
      </c>
      <c r="C44" s="16">
        <v>10</v>
      </c>
      <c r="D44" s="24">
        <f t="shared" si="1"/>
        <v>0.0001782467648212185</v>
      </c>
      <c r="E44" s="12"/>
      <c r="F44" s="19" t="s">
        <v>28</v>
      </c>
      <c r="G44" s="13">
        <v>70</v>
      </c>
      <c r="H44" s="26">
        <f t="shared" si="0"/>
        <v>0.0007307804735457469</v>
      </c>
    </row>
    <row r="45" spans="2:8" ht="12.75">
      <c r="B45" s="14" t="s">
        <v>120</v>
      </c>
      <c r="C45" s="16">
        <v>9</v>
      </c>
      <c r="D45" s="24">
        <f t="shared" si="1"/>
        <v>0.00016042208833909663</v>
      </c>
      <c r="E45" s="7"/>
      <c r="F45" s="19" t="s">
        <v>89</v>
      </c>
      <c r="G45" s="16">
        <v>67</v>
      </c>
      <c r="H45" s="26">
        <f t="shared" si="0"/>
        <v>0.0006994613103937863</v>
      </c>
    </row>
    <row r="46" spans="2:8" ht="12.75">
      <c r="B46" s="14" t="s">
        <v>143</v>
      </c>
      <c r="C46" s="16">
        <v>8</v>
      </c>
      <c r="D46" s="24">
        <f t="shared" si="1"/>
        <v>0.0001425974118569748</v>
      </c>
      <c r="E46" s="5"/>
      <c r="F46" s="19" t="s">
        <v>16</v>
      </c>
      <c r="G46" s="5">
        <v>58</v>
      </c>
      <c r="H46" s="26">
        <f t="shared" si="0"/>
        <v>0.0006055038209379045</v>
      </c>
    </row>
    <row r="47" spans="2:8" ht="12.75">
      <c r="B47" s="14" t="s">
        <v>14</v>
      </c>
      <c r="C47" s="16">
        <v>8</v>
      </c>
      <c r="D47" s="24">
        <f t="shared" si="1"/>
        <v>0.0001425974118569748</v>
      </c>
      <c r="E47" s="5"/>
      <c r="F47" s="19" t="s">
        <v>91</v>
      </c>
      <c r="G47" s="5">
        <v>55</v>
      </c>
      <c r="H47" s="26">
        <f t="shared" si="0"/>
        <v>0.0005741846577859439</v>
      </c>
    </row>
    <row r="48" spans="2:8" ht="12.75">
      <c r="B48" s="14" t="s">
        <v>142</v>
      </c>
      <c r="C48" s="5">
        <v>7</v>
      </c>
      <c r="D48" s="24">
        <f t="shared" si="1"/>
        <v>0.00012477273537485293</v>
      </c>
      <c r="E48" s="5"/>
      <c r="F48" s="19" t="s">
        <v>149</v>
      </c>
      <c r="G48" s="5">
        <v>54</v>
      </c>
      <c r="H48" s="26">
        <f t="shared" si="0"/>
        <v>0.0005637449367352904</v>
      </c>
    </row>
    <row r="49" spans="2:8" ht="12.75">
      <c r="B49" s="14" t="s">
        <v>145</v>
      </c>
      <c r="C49" s="5">
        <v>7</v>
      </c>
      <c r="D49" s="24">
        <f t="shared" si="1"/>
        <v>0.00012477273537485293</v>
      </c>
      <c r="E49" s="5"/>
      <c r="F49" s="19" t="s">
        <v>46</v>
      </c>
      <c r="G49" s="5">
        <v>48</v>
      </c>
      <c r="H49" s="26">
        <f t="shared" si="0"/>
        <v>0.0005011066104313693</v>
      </c>
    </row>
    <row r="50" spans="2:8" ht="12.75">
      <c r="B50" s="14" t="s">
        <v>45</v>
      </c>
      <c r="C50" s="5">
        <v>7</v>
      </c>
      <c r="D50" s="24">
        <f t="shared" si="1"/>
        <v>0.00012477273537485293</v>
      </c>
      <c r="E50" s="5"/>
      <c r="F50" s="19" t="s">
        <v>148</v>
      </c>
      <c r="G50" s="5">
        <v>48</v>
      </c>
      <c r="H50" s="26">
        <f t="shared" si="0"/>
        <v>0.0005011066104313693</v>
      </c>
    </row>
    <row r="51" spans="2:8" ht="12.75">
      <c r="B51" s="14" t="s">
        <v>104</v>
      </c>
      <c r="C51" s="5">
        <v>6</v>
      </c>
      <c r="D51" s="24">
        <f t="shared" si="1"/>
        <v>0.0001069480588927311</v>
      </c>
      <c r="E51" s="5"/>
      <c r="F51" s="19" t="s">
        <v>14</v>
      </c>
      <c r="G51" s="5">
        <v>47</v>
      </c>
      <c r="H51" s="26">
        <f t="shared" si="0"/>
        <v>0.0004906668893807157</v>
      </c>
    </row>
    <row r="52" spans="2:8" ht="12.75">
      <c r="B52" s="14" t="s">
        <v>144</v>
      </c>
      <c r="C52" s="5">
        <v>6</v>
      </c>
      <c r="D52" s="24">
        <f t="shared" si="1"/>
        <v>0.0001069480588927311</v>
      </c>
      <c r="E52" s="5"/>
      <c r="F52" s="19" t="s">
        <v>99</v>
      </c>
      <c r="G52" s="5">
        <v>46</v>
      </c>
      <c r="H52" s="26">
        <f t="shared" si="0"/>
        <v>0.00048022716833006225</v>
      </c>
    </row>
    <row r="53" spans="2:8" ht="12.75">
      <c r="B53" s="14" t="s">
        <v>5</v>
      </c>
      <c r="C53" s="5">
        <v>6</v>
      </c>
      <c r="D53" s="24">
        <f t="shared" si="1"/>
        <v>0.0001069480588927311</v>
      </c>
      <c r="E53" s="5"/>
      <c r="F53" s="19" t="s">
        <v>103</v>
      </c>
      <c r="G53" s="5">
        <v>38</v>
      </c>
      <c r="H53" s="26">
        <f t="shared" si="0"/>
        <v>0.000396709399924834</v>
      </c>
    </row>
    <row r="54" spans="2:8" ht="12.75">
      <c r="B54" s="14" t="s">
        <v>36</v>
      </c>
      <c r="C54" s="16">
        <v>48</v>
      </c>
      <c r="D54" s="24">
        <f t="shared" si="1"/>
        <v>0.0008555844711418488</v>
      </c>
      <c r="E54" s="5"/>
      <c r="F54" s="14" t="s">
        <v>36</v>
      </c>
      <c r="G54" s="16">
        <v>947</v>
      </c>
      <c r="H54" s="26">
        <f t="shared" si="0"/>
        <v>0.00988641583496889</v>
      </c>
    </row>
    <row r="55" spans="2:5" ht="12.75">
      <c r="B55"/>
      <c r="C55" s="5"/>
      <c r="D55" s="25"/>
      <c r="E55" s="5"/>
    </row>
    <row r="56" spans="2:8" ht="12.75">
      <c r="B56" s="6" t="s">
        <v>37</v>
      </c>
      <c r="C56" s="7">
        <f>SUM(C9:C55)</f>
        <v>56102</v>
      </c>
      <c r="D56" s="27">
        <f t="shared" si="1"/>
        <v>1</v>
      </c>
      <c r="E56" s="5"/>
      <c r="F56" s="6" t="s">
        <v>37</v>
      </c>
      <c r="G56" s="7">
        <f>SUM(G9:G54)</f>
        <v>95788</v>
      </c>
      <c r="H56" s="27">
        <f>G56/G$56</f>
        <v>1</v>
      </c>
    </row>
    <row r="57" spans="2:8" ht="12.75">
      <c r="B57"/>
      <c r="C57" s="5"/>
      <c r="D57" s="25"/>
      <c r="E57" s="5"/>
      <c r="F57" s="16"/>
      <c r="G57" s="5"/>
      <c r="H57" s="25"/>
    </row>
    <row r="58" spans="2:8" ht="12.75">
      <c r="B58" s="8" t="s">
        <v>38</v>
      </c>
      <c r="C58" s="5"/>
      <c r="D58" s="25"/>
      <c r="E58" s="5"/>
      <c r="F58" s="16"/>
      <c r="G58" s="5"/>
      <c r="H58" s="25"/>
    </row>
    <row r="59" spans="2:8" ht="12.75">
      <c r="B59" s="8" t="s">
        <v>39</v>
      </c>
      <c r="C59" s="5"/>
      <c r="D59" s="25"/>
      <c r="E59" s="5"/>
      <c r="F59" s="16"/>
      <c r="G59" s="5"/>
      <c r="H59" s="25"/>
    </row>
    <row r="60" spans="2:8" ht="12.75">
      <c r="B60"/>
      <c r="C60" s="5"/>
      <c r="D60" s="25"/>
      <c r="E60" s="5"/>
      <c r="F60" s="16"/>
      <c r="G60" s="5"/>
      <c r="H60" s="25"/>
    </row>
    <row r="61" spans="2:8" ht="12.75">
      <c r="B61"/>
      <c r="C61" s="5"/>
      <c r="D61" s="25"/>
      <c r="E61" s="5"/>
      <c r="F61" s="16"/>
      <c r="G61" s="5"/>
      <c r="H61" s="25"/>
    </row>
    <row r="62" spans="2:8" ht="12.75">
      <c r="B62"/>
      <c r="C62" s="5"/>
      <c r="D62" s="25"/>
      <c r="E62" s="5"/>
      <c r="F62" s="16"/>
      <c r="G62" s="5"/>
      <c r="H62" s="25"/>
    </row>
    <row r="63" spans="2:8" ht="12.75">
      <c r="B63"/>
      <c r="C63" s="5"/>
      <c r="D63" s="25"/>
      <c r="E63" s="5"/>
      <c r="F63" s="16"/>
      <c r="G63" s="5"/>
      <c r="H63" s="25"/>
    </row>
    <row r="64" spans="2:8" ht="12.75">
      <c r="B64"/>
      <c r="C64" s="5"/>
      <c r="D64" s="25"/>
      <c r="E64" s="5"/>
      <c r="F64" s="16"/>
      <c r="G64" s="5"/>
      <c r="H64" s="25"/>
    </row>
    <row r="65" spans="2:8" ht="12.75">
      <c r="B65"/>
      <c r="C65" s="5"/>
      <c r="D65" s="25"/>
      <c r="E65" s="5"/>
      <c r="F65" s="16"/>
      <c r="G65" s="5"/>
      <c r="H65" s="25"/>
    </row>
    <row r="66" spans="2:8" ht="12.75">
      <c r="B66"/>
      <c r="C66" s="5"/>
      <c r="D66" s="25"/>
      <c r="E66" s="5"/>
      <c r="F66" s="16"/>
      <c r="G66" s="5"/>
      <c r="H66" s="25"/>
    </row>
    <row r="67" spans="2:8" ht="12.75">
      <c r="B67"/>
      <c r="C67" s="5"/>
      <c r="D67" s="25"/>
      <c r="E67" s="5"/>
      <c r="F67" s="16"/>
      <c r="G67" s="5"/>
      <c r="H67" s="25"/>
    </row>
    <row r="68" spans="2:8" ht="12.75">
      <c r="B68"/>
      <c r="C68" s="5"/>
      <c r="D68" s="25"/>
      <c r="E68" s="5"/>
      <c r="F68" s="16"/>
      <c r="G68" s="5"/>
      <c r="H68" s="25"/>
    </row>
    <row r="69" spans="2:8" ht="12.75">
      <c r="B69"/>
      <c r="C69" s="5"/>
      <c r="D69" s="25"/>
      <c r="E69" s="5"/>
      <c r="F69" s="16"/>
      <c r="G69" s="5"/>
      <c r="H69" s="25"/>
    </row>
    <row r="70" spans="2:8" ht="12.75">
      <c r="B70"/>
      <c r="C70" s="5"/>
      <c r="D70" s="25"/>
      <c r="E70" s="5"/>
      <c r="F70" s="16"/>
      <c r="G70" s="5"/>
      <c r="H70" s="25"/>
    </row>
    <row r="71" spans="2:8" ht="12.75">
      <c r="B71"/>
      <c r="C71" s="5"/>
      <c r="D71" s="25"/>
      <c r="E71" s="5"/>
      <c r="F71" s="16"/>
      <c r="G71" s="5"/>
      <c r="H71" s="25"/>
    </row>
    <row r="72" spans="2:8" ht="12.75">
      <c r="B72"/>
      <c r="C72" s="5"/>
      <c r="D72" s="25"/>
      <c r="E72" s="5"/>
      <c r="F72" s="16"/>
      <c r="G72" s="5"/>
      <c r="H72" s="25"/>
    </row>
    <row r="73" spans="2:8" ht="12.75">
      <c r="B73"/>
      <c r="C73" s="5"/>
      <c r="D73" s="25"/>
      <c r="E73" s="5"/>
      <c r="F73" s="16"/>
      <c r="G73" s="5"/>
      <c r="H73" s="25"/>
    </row>
    <row r="74" spans="2:8" ht="12.75">
      <c r="B74"/>
      <c r="C74" s="5"/>
      <c r="D74" s="25"/>
      <c r="E74" s="5"/>
      <c r="F74" s="16"/>
      <c r="G74" s="5"/>
      <c r="H74" s="25"/>
    </row>
    <row r="75" spans="2:8" ht="12.75">
      <c r="B75"/>
      <c r="C75" s="5"/>
      <c r="D75" s="25"/>
      <c r="E75" s="5"/>
      <c r="F75" s="16"/>
      <c r="G75" s="5"/>
      <c r="H75" s="25"/>
    </row>
    <row r="76" spans="2:8" ht="12.75">
      <c r="B76"/>
      <c r="C76" s="5"/>
      <c r="D76" s="25"/>
      <c r="E76" s="5"/>
      <c r="F76" s="16"/>
      <c r="G76" s="5"/>
      <c r="H76" s="25"/>
    </row>
    <row r="77" spans="2:8" ht="12.75">
      <c r="B77"/>
      <c r="C77" s="5"/>
      <c r="D77" s="25"/>
      <c r="E77" s="5"/>
      <c r="F77" s="16"/>
      <c r="G77" s="5"/>
      <c r="H77" s="25"/>
    </row>
    <row r="78" spans="2:8" ht="12.75">
      <c r="B78"/>
      <c r="C78" s="5"/>
      <c r="D78" s="25"/>
      <c r="E78" s="5"/>
      <c r="F78" s="16"/>
      <c r="G78" s="5"/>
      <c r="H78" s="25"/>
    </row>
    <row r="79" spans="2:8" ht="12.75">
      <c r="B79"/>
      <c r="C79" s="5"/>
      <c r="D79" s="25"/>
      <c r="E79" s="5"/>
      <c r="F79" s="16"/>
      <c r="G79" s="5"/>
      <c r="H79" s="25"/>
    </row>
    <row r="80" spans="2:8" ht="12.75">
      <c r="B80"/>
      <c r="C80" s="5"/>
      <c r="D80" s="25"/>
      <c r="E80" s="5"/>
      <c r="F80" s="16"/>
      <c r="G80" s="5"/>
      <c r="H80" s="25"/>
    </row>
    <row r="81" spans="2:8" ht="12.75">
      <c r="B81"/>
      <c r="C81" s="5"/>
      <c r="D81" s="25"/>
      <c r="E81" s="5"/>
      <c r="F81" s="16"/>
      <c r="G81" s="5"/>
      <c r="H81" s="25"/>
    </row>
    <row r="82" spans="2:8" ht="12.75">
      <c r="B82"/>
      <c r="C82" s="5"/>
      <c r="D82" s="25"/>
      <c r="E82" s="5"/>
      <c r="F82" s="16"/>
      <c r="G82" s="5"/>
      <c r="H82" s="25"/>
    </row>
    <row r="83" spans="2:8" ht="12.75">
      <c r="B83"/>
      <c r="C83" s="5"/>
      <c r="D83" s="25"/>
      <c r="E83" s="5"/>
      <c r="F83" s="16"/>
      <c r="G83" s="5"/>
      <c r="H83" s="25"/>
    </row>
    <row r="84" spans="2:8" ht="12.75">
      <c r="B84"/>
      <c r="C84" s="5"/>
      <c r="D84" s="25"/>
      <c r="E84" s="5"/>
      <c r="F84" s="16"/>
      <c r="G84" s="5"/>
      <c r="H84" s="25"/>
    </row>
    <row r="85" spans="2:8" ht="12.75">
      <c r="B85"/>
      <c r="C85" s="5"/>
      <c r="D85" s="25"/>
      <c r="E85" s="5"/>
      <c r="F85" s="16"/>
      <c r="G85" s="5"/>
      <c r="H85" s="25"/>
    </row>
    <row r="86" spans="2:8" ht="12.75">
      <c r="B86"/>
      <c r="C86" s="5"/>
      <c r="D86" s="25"/>
      <c r="E86" s="5"/>
      <c r="F86" s="16"/>
      <c r="G86" s="5"/>
      <c r="H86" s="25"/>
    </row>
    <row r="87" spans="2:8" ht="12.75">
      <c r="B87"/>
      <c r="C87" s="5"/>
      <c r="D87" s="25"/>
      <c r="E87" s="5"/>
      <c r="F87" s="16"/>
      <c r="G87" s="5"/>
      <c r="H87" s="25"/>
    </row>
    <row r="88" spans="2:8" ht="12.75">
      <c r="B88"/>
      <c r="C88" s="5"/>
      <c r="D88" s="25"/>
      <c r="E88" s="5"/>
      <c r="F88" s="16"/>
      <c r="G88" s="5"/>
      <c r="H88" s="25"/>
    </row>
    <row r="89" spans="2:8" ht="12.75">
      <c r="B89"/>
      <c r="C89" s="5"/>
      <c r="D89" s="25"/>
      <c r="E89" s="5"/>
      <c r="F89" s="16"/>
      <c r="G89" s="5"/>
      <c r="H89" s="25"/>
    </row>
    <row r="90" spans="2:8" ht="12.75">
      <c r="B90"/>
      <c r="C90" s="5"/>
      <c r="D90" s="25"/>
      <c r="E90" s="5"/>
      <c r="F90" s="16"/>
      <c r="G90" s="5"/>
      <c r="H90" s="25"/>
    </row>
    <row r="91" spans="2:8" ht="12.75">
      <c r="B91"/>
      <c r="C91" s="5"/>
      <c r="D91" s="25"/>
      <c r="E91" s="5"/>
      <c r="F91" s="16"/>
      <c r="G91" s="5"/>
      <c r="H91" s="25"/>
    </row>
    <row r="92" spans="2:8" ht="12.75">
      <c r="B92"/>
      <c r="C92" s="5"/>
      <c r="D92" s="25"/>
      <c r="E92" s="5"/>
      <c r="F92" s="16"/>
      <c r="G92" s="5"/>
      <c r="H92" s="25"/>
    </row>
    <row r="93" spans="2:8" ht="12.75">
      <c r="B93"/>
      <c r="C93" s="5"/>
      <c r="D93" s="25"/>
      <c r="E93" s="5"/>
      <c r="F93" s="16"/>
      <c r="G93" s="5"/>
      <c r="H93" s="25"/>
    </row>
    <row r="94" spans="2:8" ht="12.75">
      <c r="B94"/>
      <c r="C94" s="5"/>
      <c r="D94" s="25"/>
      <c r="E94" s="5"/>
      <c r="F94" s="16"/>
      <c r="G94" s="5"/>
      <c r="H94" s="25"/>
    </row>
    <row r="95" spans="2:8" ht="12.75">
      <c r="B95"/>
      <c r="C95" s="5"/>
      <c r="D95" s="25"/>
      <c r="E95" s="5"/>
      <c r="F95" s="16"/>
      <c r="G95" s="5"/>
      <c r="H95" s="25"/>
    </row>
    <row r="96" spans="2:8" ht="12.75">
      <c r="B96"/>
      <c r="C96" s="5"/>
      <c r="D96" s="25"/>
      <c r="E96" s="5"/>
      <c r="F96" s="16"/>
      <c r="G96" s="5"/>
      <c r="H96" s="25"/>
    </row>
    <row r="97" spans="2:8" ht="12.75">
      <c r="B97"/>
      <c r="C97" s="5"/>
      <c r="D97" s="25"/>
      <c r="E97" s="5"/>
      <c r="F97" s="16"/>
      <c r="G97" s="5"/>
      <c r="H97" s="25"/>
    </row>
    <row r="98" spans="2:8" ht="12.75">
      <c r="B98"/>
      <c r="C98" s="5"/>
      <c r="D98" s="25"/>
      <c r="E98" s="5"/>
      <c r="F98" s="16"/>
      <c r="G98" s="5"/>
      <c r="H98" s="25"/>
    </row>
    <row r="99" spans="2:8" ht="12.75">
      <c r="B99"/>
      <c r="C99" s="5"/>
      <c r="D99" s="25"/>
      <c r="E99" s="5"/>
      <c r="F99" s="16"/>
      <c r="G99" s="5"/>
      <c r="H99" s="25"/>
    </row>
    <row r="100" spans="2:8" ht="12.75">
      <c r="B100"/>
      <c r="C100" s="5"/>
      <c r="D100" s="25"/>
      <c r="E100" s="5"/>
      <c r="F100" s="16"/>
      <c r="G100" s="5"/>
      <c r="H100" s="25"/>
    </row>
    <row r="101" spans="2:8" ht="12.75">
      <c r="B101"/>
      <c r="C101" s="5"/>
      <c r="D101" s="25"/>
      <c r="E101" s="5"/>
      <c r="F101" s="16"/>
      <c r="G101" s="5"/>
      <c r="H101" s="25"/>
    </row>
    <row r="102" spans="2:8" ht="12.75">
      <c r="B102"/>
      <c r="C102" s="5"/>
      <c r="D102" s="25"/>
      <c r="E102" s="5"/>
      <c r="F102" s="16"/>
      <c r="G102" s="5"/>
      <c r="H102" s="25"/>
    </row>
    <row r="103" spans="2:8" ht="12.75">
      <c r="B103"/>
      <c r="C103" s="5"/>
      <c r="D103" s="25"/>
      <c r="E103" s="5"/>
      <c r="F103" s="16"/>
      <c r="G103" s="5"/>
      <c r="H103" s="25"/>
    </row>
    <row r="104" spans="2:8" ht="12.75">
      <c r="B104"/>
      <c r="C104" s="5"/>
      <c r="D104" s="25"/>
      <c r="E104" s="5"/>
      <c r="F104" s="16"/>
      <c r="G104" s="5"/>
      <c r="H104" s="25"/>
    </row>
    <row r="105" spans="2:8" ht="12.75">
      <c r="B105"/>
      <c r="C105" s="5"/>
      <c r="D105" s="25"/>
      <c r="E105" s="5"/>
      <c r="F105" s="16"/>
      <c r="G105" s="5"/>
      <c r="H105" s="25"/>
    </row>
    <row r="106" spans="2:8" ht="12.75">
      <c r="B106"/>
      <c r="C106" s="5"/>
      <c r="D106" s="25"/>
      <c r="E106" s="5"/>
      <c r="F106" s="16"/>
      <c r="G106" s="5"/>
      <c r="H106" s="25"/>
    </row>
    <row r="107" spans="2:8" ht="12.75">
      <c r="B107"/>
      <c r="C107" s="5"/>
      <c r="D107" s="25"/>
      <c r="E107" s="5"/>
      <c r="F107" s="16"/>
      <c r="G107" s="5"/>
      <c r="H107" s="25"/>
    </row>
    <row r="108" spans="2:8" ht="12.75">
      <c r="B108"/>
      <c r="C108" s="5"/>
      <c r="D108" s="25"/>
      <c r="E108" s="5"/>
      <c r="F108" s="16"/>
      <c r="G108" s="5"/>
      <c r="H108" s="25"/>
    </row>
    <row r="109" spans="2:8" ht="12.75">
      <c r="B109"/>
      <c r="C109" s="5"/>
      <c r="D109" s="25"/>
      <c r="E109" s="5"/>
      <c r="F109" s="16"/>
      <c r="G109" s="5"/>
      <c r="H109" s="25"/>
    </row>
    <row r="110" spans="2:8" ht="12.75">
      <c r="B110"/>
      <c r="C110" s="5"/>
      <c r="D110" s="25"/>
      <c r="E110" s="5"/>
      <c r="F110" s="16"/>
      <c r="G110" s="5"/>
      <c r="H110" s="25"/>
    </row>
    <row r="111" spans="2:8" ht="12.75">
      <c r="B111"/>
      <c r="C111" s="5"/>
      <c r="D111" s="25"/>
      <c r="E111" s="5"/>
      <c r="F111" s="16"/>
      <c r="G111" s="5"/>
      <c r="H111" s="25"/>
    </row>
    <row r="112" spans="2:8" ht="12.75">
      <c r="B112"/>
      <c r="C112" s="5"/>
      <c r="D112" s="25"/>
      <c r="E112" s="5"/>
      <c r="F112" s="16"/>
      <c r="G112" s="5"/>
      <c r="H112" s="25"/>
    </row>
    <row r="113" spans="2:8" ht="12.75">
      <c r="B113"/>
      <c r="C113" s="5"/>
      <c r="D113" s="25"/>
      <c r="E113" s="5"/>
      <c r="F113" s="16"/>
      <c r="G113" s="5"/>
      <c r="H113" s="25"/>
    </row>
    <row r="114" spans="2:8" ht="12.75">
      <c r="B114"/>
      <c r="C114" s="5"/>
      <c r="D114" s="25"/>
      <c r="E114" s="5"/>
      <c r="F114" s="16"/>
      <c r="G114" s="5"/>
      <c r="H114" s="25"/>
    </row>
    <row r="115" spans="2:8" ht="12.75">
      <c r="B115"/>
      <c r="C115" s="5"/>
      <c r="D115" s="25"/>
      <c r="E115" s="5"/>
      <c r="F115" s="16"/>
      <c r="G115" s="5"/>
      <c r="H115" s="25"/>
    </row>
    <row r="116" spans="2:8" ht="12.75">
      <c r="B116"/>
      <c r="C116" s="5"/>
      <c r="D116" s="25"/>
      <c r="E116" s="5"/>
      <c r="F116" s="16"/>
      <c r="G116" s="5"/>
      <c r="H116" s="25"/>
    </row>
    <row r="117" spans="2:11" ht="12.75">
      <c r="B117"/>
      <c r="C117" s="5"/>
      <c r="D117" s="25"/>
      <c r="E117" s="5"/>
      <c r="F117" s="16"/>
      <c r="G117" s="5"/>
      <c r="H117" s="25"/>
      <c r="K117" t="e">
        <f>SUM(#REF!)</f>
        <v>#REF!</v>
      </c>
    </row>
    <row r="118" spans="2:8" ht="12.75">
      <c r="B118"/>
      <c r="C118" s="5"/>
      <c r="D118" s="25"/>
      <c r="E118" s="5"/>
      <c r="F118" s="16"/>
      <c r="G118" s="5"/>
      <c r="H118" s="25"/>
    </row>
    <row r="119" spans="2:8" ht="12.75">
      <c r="B119"/>
      <c r="C119" s="5"/>
      <c r="D119" s="25"/>
      <c r="E119" s="5"/>
      <c r="F119" s="16"/>
      <c r="G119" s="5"/>
      <c r="H119" s="25"/>
    </row>
    <row r="120" spans="2:8" ht="12.75">
      <c r="B120"/>
      <c r="C120" s="5"/>
      <c r="D120" s="25"/>
      <c r="E120" s="5"/>
      <c r="F120" s="16"/>
      <c r="G120" s="5"/>
      <c r="H120" s="25"/>
    </row>
    <row r="121" spans="2:8" ht="12.75">
      <c r="B121"/>
      <c r="C121" s="5"/>
      <c r="D121" s="25"/>
      <c r="E121" s="5"/>
      <c r="F121" s="16"/>
      <c r="G121" s="5"/>
      <c r="H121" s="25"/>
    </row>
    <row r="122" spans="2:8" ht="12.75">
      <c r="B122"/>
      <c r="C122" s="5"/>
      <c r="D122" s="25"/>
      <c r="E122" s="5"/>
      <c r="F122" s="16"/>
      <c r="G122" s="5"/>
      <c r="H122" s="25"/>
    </row>
    <row r="123" spans="2:8" ht="12.75">
      <c r="B123"/>
      <c r="C123" s="5"/>
      <c r="D123" s="25"/>
      <c r="E123" s="5"/>
      <c r="F123" s="16"/>
      <c r="G123" s="5"/>
      <c r="H123" s="25"/>
    </row>
    <row r="124" spans="2:8" ht="12.75">
      <c r="B124"/>
      <c r="C124" s="5"/>
      <c r="D124" s="25"/>
      <c r="E124" s="5"/>
      <c r="F124" s="16"/>
      <c r="G124" s="5"/>
      <c r="H124" s="25"/>
    </row>
    <row r="125" spans="2:7" ht="12.75">
      <c r="B125"/>
      <c r="C125"/>
      <c r="E125"/>
      <c r="G125"/>
    </row>
    <row r="126" spans="2:7" ht="12.75">
      <c r="B126"/>
      <c r="C126"/>
      <c r="E126"/>
      <c r="G126"/>
    </row>
    <row r="127" spans="2:7" ht="12.75">
      <c r="B127"/>
      <c r="C127"/>
      <c r="E127"/>
      <c r="G127"/>
    </row>
    <row r="128" spans="2:7" ht="12.75">
      <c r="B128"/>
      <c r="C128"/>
      <c r="E128"/>
      <c r="G128"/>
    </row>
    <row r="129" spans="2:7" ht="12.75">
      <c r="B129"/>
      <c r="C129"/>
      <c r="E129"/>
      <c r="G129"/>
    </row>
    <row r="130" spans="2:7" ht="12.75">
      <c r="B130"/>
      <c r="C130"/>
      <c r="E130"/>
      <c r="G130"/>
    </row>
    <row r="131" spans="2:7" ht="12.75">
      <c r="B131"/>
      <c r="C131"/>
      <c r="E131"/>
      <c r="G131"/>
    </row>
    <row r="132" spans="2:7" ht="12.75">
      <c r="B132"/>
      <c r="C132"/>
      <c r="E132"/>
      <c r="G132"/>
    </row>
    <row r="133" spans="2:7" ht="12.75">
      <c r="B133"/>
      <c r="C133"/>
      <c r="E133"/>
      <c r="G133"/>
    </row>
    <row r="134" spans="2:7" ht="12.75">
      <c r="B134"/>
      <c r="C134"/>
      <c r="E134"/>
      <c r="G134"/>
    </row>
    <row r="135" spans="2:7" ht="12.75">
      <c r="B135"/>
      <c r="C135"/>
      <c r="E135"/>
      <c r="G135"/>
    </row>
    <row r="136" spans="2:7" ht="12.75">
      <c r="B136"/>
      <c r="C136"/>
      <c r="E136"/>
      <c r="G136"/>
    </row>
    <row r="137" spans="2:7" ht="12.75">
      <c r="B137"/>
      <c r="C137"/>
      <c r="E137"/>
      <c r="G137"/>
    </row>
    <row r="138" spans="2:7" ht="12.75">
      <c r="B138"/>
      <c r="C138"/>
      <c r="E138"/>
      <c r="G138"/>
    </row>
    <row r="139" spans="2:7" ht="12.75">
      <c r="B139"/>
      <c r="C139"/>
      <c r="E139"/>
      <c r="G139"/>
    </row>
    <row r="140" spans="2:7" ht="12.75">
      <c r="B140"/>
      <c r="C140"/>
      <c r="E140"/>
      <c r="G140"/>
    </row>
    <row r="141" spans="2:7" ht="12.75">
      <c r="B141"/>
      <c r="C141"/>
      <c r="E141"/>
      <c r="G141"/>
    </row>
    <row r="142" spans="2:7" ht="12.75">
      <c r="B142"/>
      <c r="C142"/>
      <c r="E142"/>
      <c r="G142"/>
    </row>
    <row r="143" spans="2:7" ht="12.75">
      <c r="B143"/>
      <c r="C143"/>
      <c r="E143"/>
      <c r="G143"/>
    </row>
    <row r="144" spans="2:7" ht="12.75">
      <c r="B144"/>
      <c r="C144"/>
      <c r="E144"/>
      <c r="G144"/>
    </row>
    <row r="145" spans="2:7" ht="12.75">
      <c r="B145"/>
      <c r="C145"/>
      <c r="E145"/>
      <c r="G145"/>
    </row>
    <row r="146" spans="2:7" ht="12.75">
      <c r="B146"/>
      <c r="C146"/>
      <c r="E146"/>
      <c r="G146"/>
    </row>
    <row r="147" spans="2:7" ht="12.75">
      <c r="B147"/>
      <c r="C147"/>
      <c r="E147"/>
      <c r="G147"/>
    </row>
    <row r="148" spans="2:7" ht="12.75">
      <c r="B148"/>
      <c r="C148"/>
      <c r="E148"/>
      <c r="G148"/>
    </row>
    <row r="149" spans="2:7" ht="12.75">
      <c r="B149"/>
      <c r="C149"/>
      <c r="E149"/>
      <c r="G149"/>
    </row>
    <row r="150" spans="2:7" ht="12.75">
      <c r="B150"/>
      <c r="C150"/>
      <c r="E150"/>
      <c r="G150"/>
    </row>
    <row r="151" spans="2:7" ht="12.75">
      <c r="B151"/>
      <c r="C151"/>
      <c r="E151"/>
      <c r="G151"/>
    </row>
    <row r="152" spans="2:7" ht="12.75">
      <c r="B152"/>
      <c r="C152"/>
      <c r="E152"/>
      <c r="G152"/>
    </row>
    <row r="153" spans="2:7" ht="12.75">
      <c r="B153"/>
      <c r="C153"/>
      <c r="E153"/>
      <c r="G153"/>
    </row>
    <row r="154" spans="2:7" ht="12.75">
      <c r="B154"/>
      <c r="C154"/>
      <c r="E154"/>
      <c r="G154"/>
    </row>
    <row r="155" spans="2:7" ht="12.75">
      <c r="B155"/>
      <c r="C155"/>
      <c r="E155"/>
      <c r="G155"/>
    </row>
    <row r="156" spans="2:7" ht="12.75">
      <c r="B156"/>
      <c r="C156"/>
      <c r="E156"/>
      <c r="G156"/>
    </row>
    <row r="157" spans="2:7" ht="12.75">
      <c r="B157"/>
      <c r="C157"/>
      <c r="E157"/>
      <c r="G157"/>
    </row>
    <row r="158" spans="2:7" ht="12.75">
      <c r="B158"/>
      <c r="C158"/>
      <c r="E158"/>
      <c r="G158"/>
    </row>
    <row r="159" spans="2:7" ht="12.75">
      <c r="B159"/>
      <c r="C159"/>
      <c r="E159"/>
      <c r="G159"/>
    </row>
    <row r="160" spans="2:7" ht="12.75">
      <c r="B160"/>
      <c r="C160"/>
      <c r="E160"/>
      <c r="G160"/>
    </row>
    <row r="161" spans="2:7" ht="12.75">
      <c r="B161"/>
      <c r="C161"/>
      <c r="E161"/>
      <c r="G161"/>
    </row>
    <row r="162" spans="2:7" ht="12.75">
      <c r="B162"/>
      <c r="C162"/>
      <c r="E162"/>
      <c r="G162"/>
    </row>
    <row r="163" spans="2:7" ht="12.75">
      <c r="B163"/>
      <c r="C163"/>
      <c r="E163"/>
      <c r="G163"/>
    </row>
    <row r="164" spans="2:7" ht="12.75">
      <c r="B164"/>
      <c r="C164"/>
      <c r="E164"/>
      <c r="G164"/>
    </row>
    <row r="165" spans="2:7" ht="12.75">
      <c r="B165"/>
      <c r="C165"/>
      <c r="E165"/>
      <c r="G165"/>
    </row>
    <row r="166" spans="2:7" ht="12.75">
      <c r="B166"/>
      <c r="C166"/>
      <c r="E166"/>
      <c r="G166"/>
    </row>
    <row r="167" spans="2:7" ht="12.75">
      <c r="B167"/>
      <c r="C167"/>
      <c r="E167"/>
      <c r="G167"/>
    </row>
    <row r="168" spans="2:7" ht="12.75">
      <c r="B168"/>
      <c r="C168"/>
      <c r="E168"/>
      <c r="G168"/>
    </row>
    <row r="169" spans="2:7" ht="12.75">
      <c r="B169"/>
      <c r="C169"/>
      <c r="E169"/>
      <c r="G169"/>
    </row>
    <row r="170" spans="2:7" ht="12.75">
      <c r="B170"/>
      <c r="C170"/>
      <c r="E170"/>
      <c r="G170"/>
    </row>
    <row r="171" spans="2:7" ht="12.75">
      <c r="B171"/>
      <c r="C171"/>
      <c r="E171"/>
      <c r="G171"/>
    </row>
    <row r="172" spans="2:7" ht="12.75">
      <c r="B172"/>
      <c r="C172"/>
      <c r="E172"/>
      <c r="G172"/>
    </row>
    <row r="173" spans="2:7" ht="12.75">
      <c r="B173"/>
      <c r="C173"/>
      <c r="E173"/>
      <c r="G173"/>
    </row>
    <row r="174" spans="2:7" ht="12.75">
      <c r="B174"/>
      <c r="C174"/>
      <c r="E174"/>
      <c r="G174"/>
    </row>
    <row r="175" spans="2:7" ht="12.75">
      <c r="B175"/>
      <c r="C175"/>
      <c r="E175"/>
      <c r="G175"/>
    </row>
    <row r="176" spans="2:7" ht="12.75">
      <c r="B176"/>
      <c r="C176"/>
      <c r="E176"/>
      <c r="G176"/>
    </row>
    <row r="177" spans="2:7" ht="12.75">
      <c r="B177"/>
      <c r="C177"/>
      <c r="E177"/>
      <c r="G177"/>
    </row>
    <row r="178" spans="2:7" ht="12.75">
      <c r="B178"/>
      <c r="C178"/>
      <c r="E178"/>
      <c r="G178"/>
    </row>
    <row r="179" spans="2:7" ht="12.75">
      <c r="B179"/>
      <c r="C179"/>
      <c r="E179"/>
      <c r="G179"/>
    </row>
    <row r="180" spans="2:7" ht="12.75">
      <c r="B180"/>
      <c r="C180"/>
      <c r="E180"/>
      <c r="G180"/>
    </row>
    <row r="181" spans="2:7" ht="12.75">
      <c r="B181"/>
      <c r="C181"/>
      <c r="E181"/>
      <c r="G181"/>
    </row>
    <row r="182" spans="2:7" ht="12.75">
      <c r="B182"/>
      <c r="C182"/>
      <c r="E182"/>
      <c r="G182"/>
    </row>
    <row r="183" spans="2:7" ht="12.75">
      <c r="B183"/>
      <c r="C183"/>
      <c r="E183"/>
      <c r="G183"/>
    </row>
    <row r="184" spans="2:7" ht="12.75">
      <c r="B184"/>
      <c r="C184"/>
      <c r="E184"/>
      <c r="G18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4"/>
  <sheetViews>
    <sheetView zoomScale="80" zoomScaleNormal="80" zoomScalePageLayoutView="0" workbookViewId="0" topLeftCell="A20">
      <selection activeCell="C39" sqref="C39"/>
    </sheetView>
  </sheetViews>
  <sheetFormatPr defaultColWidth="9.140625" defaultRowHeight="12.75"/>
  <cols>
    <col min="1" max="1" width="5.8515625" style="0" customWidth="1"/>
    <col min="2" max="2" width="19.421875" style="1" customWidth="1"/>
    <col min="3" max="3" width="16.00390625" style="1" customWidth="1"/>
    <col min="4" max="4" width="8.140625" style="23" customWidth="1"/>
    <col min="5" max="5" width="12.28125" style="1" customWidth="1"/>
    <col min="6" max="6" width="20.140625" style="1" customWidth="1"/>
    <col min="7" max="7" width="16.00390625" style="1" customWidth="1"/>
    <col min="8" max="8" width="8.7109375" style="23" customWidth="1"/>
  </cols>
  <sheetData>
    <row r="1" spans="1:8" ht="13.5">
      <c r="A1" s="3" t="s">
        <v>31</v>
      </c>
      <c r="B1" s="4" t="s">
        <v>112</v>
      </c>
      <c r="C1" s="2"/>
      <c r="D1" s="20"/>
      <c r="E1" s="2"/>
      <c r="F1" s="15"/>
      <c r="G1" s="2"/>
      <c r="H1" s="20"/>
    </row>
    <row r="2" spans="1:8" ht="13.5">
      <c r="A2" s="3"/>
      <c r="B2" s="4" t="s">
        <v>113</v>
      </c>
      <c r="C2" s="2"/>
      <c r="D2" s="20"/>
      <c r="E2" s="2"/>
      <c r="F2" s="15"/>
      <c r="G2" s="2"/>
      <c r="H2" s="20"/>
    </row>
    <row r="3" spans="1:8" ht="13.5">
      <c r="A3" s="3"/>
      <c r="B3" s="4"/>
      <c r="C3" s="2"/>
      <c r="D3" s="20"/>
      <c r="E3" s="2"/>
      <c r="F3" s="15"/>
      <c r="G3" s="2"/>
      <c r="H3" s="20"/>
    </row>
    <row r="4" spans="2:8" ht="12.75">
      <c r="B4" s="17" t="s">
        <v>40</v>
      </c>
      <c r="C4" s="18"/>
      <c r="D4" s="21"/>
      <c r="E4" s="18" t="s">
        <v>32</v>
      </c>
      <c r="F4" s="18"/>
      <c r="G4" s="18"/>
      <c r="H4" s="21"/>
    </row>
    <row r="5" spans="2:8" ht="12.75">
      <c r="B5" s="17" t="s">
        <v>41</v>
      </c>
      <c r="C5" s="18"/>
      <c r="D5" s="21"/>
      <c r="E5" s="18" t="s">
        <v>33</v>
      </c>
      <c r="F5" s="18"/>
      <c r="G5" s="18"/>
      <c r="H5" s="21"/>
    </row>
    <row r="6" spans="2:8" ht="12.75">
      <c r="B6" t="s">
        <v>0</v>
      </c>
      <c r="C6" s="9" t="s">
        <v>43</v>
      </c>
      <c r="D6" s="22"/>
      <c r="E6" s="9"/>
      <c r="F6" s="9"/>
      <c r="G6" s="9" t="s">
        <v>44</v>
      </c>
      <c r="H6" s="22"/>
    </row>
    <row r="7" spans="2:8" ht="12.75">
      <c r="B7"/>
      <c r="C7" s="9" t="s">
        <v>34</v>
      </c>
      <c r="D7" s="22" t="s">
        <v>42</v>
      </c>
      <c r="E7" s="9"/>
      <c r="F7" s="9"/>
      <c r="G7" s="9" t="s">
        <v>35</v>
      </c>
      <c r="H7" s="22" t="s">
        <v>42</v>
      </c>
    </row>
    <row r="8" spans="2:7" ht="12.75">
      <c r="B8" s="13" t="s">
        <v>0</v>
      </c>
      <c r="C8"/>
      <c r="E8"/>
      <c r="G8"/>
    </row>
    <row r="9" spans="2:12" ht="12.75">
      <c r="B9" s="19" t="s">
        <v>8</v>
      </c>
      <c r="C9" s="13">
        <v>11447</v>
      </c>
      <c r="D9" s="24">
        <f>C9/C$56</f>
        <v>0.15995696099939913</v>
      </c>
      <c r="E9" s="11"/>
      <c r="F9" s="19" t="s">
        <v>27</v>
      </c>
      <c r="G9" s="13">
        <v>14997</v>
      </c>
      <c r="H9" s="26">
        <f aca="true" t="shared" si="0" ref="H9:H54">G9/G$56</f>
        <v>0.1449265558562041</v>
      </c>
      <c r="L9" s="5"/>
    </row>
    <row r="10" spans="2:12" ht="12.75">
      <c r="B10" s="19" t="s">
        <v>22</v>
      </c>
      <c r="C10" s="13">
        <v>10703</v>
      </c>
      <c r="D10" s="24">
        <f aca="true" t="shared" si="1" ref="D10:D56">C10/C$56</f>
        <v>0.14956052708802034</v>
      </c>
      <c r="E10" s="11"/>
      <c r="F10" s="19" t="s">
        <v>9</v>
      </c>
      <c r="G10" s="13">
        <v>13484</v>
      </c>
      <c r="H10" s="26">
        <f t="shared" si="0"/>
        <v>0.13030537301894085</v>
      </c>
      <c r="L10" s="5"/>
    </row>
    <row r="11" spans="2:12" ht="12.75">
      <c r="B11" s="19" t="s">
        <v>9</v>
      </c>
      <c r="C11" s="13">
        <v>9609</v>
      </c>
      <c r="D11" s="24">
        <f t="shared" si="1"/>
        <v>0.13427329765381552</v>
      </c>
      <c r="E11" s="11"/>
      <c r="F11" s="19" t="s">
        <v>13</v>
      </c>
      <c r="G11" s="13">
        <v>12860</v>
      </c>
      <c r="H11" s="26">
        <f t="shared" si="0"/>
        <v>0.12427522226517201</v>
      </c>
      <c r="L11" s="5"/>
    </row>
    <row r="12" spans="2:12" ht="12.75">
      <c r="B12" s="19" t="s">
        <v>13</v>
      </c>
      <c r="C12" s="13">
        <v>7588</v>
      </c>
      <c r="D12" s="24">
        <f t="shared" si="1"/>
        <v>0.10603244693486857</v>
      </c>
      <c r="E12" s="11"/>
      <c r="F12" s="19" t="s">
        <v>8</v>
      </c>
      <c r="G12" s="13">
        <v>11130</v>
      </c>
      <c r="H12" s="26">
        <f t="shared" si="0"/>
        <v>0.10755701584847313</v>
      </c>
      <c r="L12" s="5"/>
    </row>
    <row r="13" spans="2:12" ht="12.75">
      <c r="B13" s="19" t="s">
        <v>27</v>
      </c>
      <c r="C13" s="13">
        <v>7070</v>
      </c>
      <c r="D13" s="24">
        <f t="shared" si="1"/>
        <v>0.09879406956108604</v>
      </c>
      <c r="E13" s="11"/>
      <c r="F13" s="19" t="s">
        <v>2</v>
      </c>
      <c r="G13" s="13">
        <v>10374</v>
      </c>
      <c r="H13" s="26">
        <f t="shared" si="0"/>
        <v>0.10025125628140703</v>
      </c>
      <c r="L13" s="5"/>
    </row>
    <row r="14" spans="2:12" ht="12.75">
      <c r="B14" s="19" t="s">
        <v>2</v>
      </c>
      <c r="C14" s="13">
        <v>5250</v>
      </c>
      <c r="D14" s="24">
        <f t="shared" si="1"/>
        <v>0.07336193284239062</v>
      </c>
      <c r="E14" s="11"/>
      <c r="F14" s="19" t="s">
        <v>22</v>
      </c>
      <c r="G14" s="13">
        <v>9745</v>
      </c>
      <c r="H14" s="26">
        <f t="shared" si="0"/>
        <v>0.09417278701198299</v>
      </c>
      <c r="L14" s="5"/>
    </row>
    <row r="15" spans="2:12" ht="12.75">
      <c r="B15" s="19" t="s">
        <v>23</v>
      </c>
      <c r="C15" s="13">
        <v>4587</v>
      </c>
      <c r="D15" s="24">
        <f t="shared" si="1"/>
        <v>0.06409736875200872</v>
      </c>
      <c r="E15" s="11"/>
      <c r="F15" s="19" t="s">
        <v>23</v>
      </c>
      <c r="G15" s="13">
        <v>6660</v>
      </c>
      <c r="H15" s="26">
        <f t="shared" si="0"/>
        <v>0.06436026285272517</v>
      </c>
      <c r="L15" s="5"/>
    </row>
    <row r="16" spans="2:12" ht="12.75">
      <c r="B16" s="19" t="s">
        <v>10</v>
      </c>
      <c r="C16" s="13">
        <v>4393</v>
      </c>
      <c r="D16" s="24">
        <f t="shared" si="1"/>
        <v>0.06138647066221371</v>
      </c>
      <c r="E16" s="11"/>
      <c r="F16" s="19" t="s">
        <v>10</v>
      </c>
      <c r="G16" s="13">
        <v>6231</v>
      </c>
      <c r="H16" s="26">
        <f t="shared" si="0"/>
        <v>0.060214534209509084</v>
      </c>
      <c r="L16" s="5"/>
    </row>
    <row r="17" spans="2:12" ht="12.75">
      <c r="B17" s="19" t="s">
        <v>3</v>
      </c>
      <c r="C17" s="13">
        <v>2290</v>
      </c>
      <c r="D17" s="24">
        <f t="shared" si="1"/>
        <v>0.0319997764207761</v>
      </c>
      <c r="E17" s="11"/>
      <c r="F17" s="19" t="s">
        <v>11</v>
      </c>
      <c r="G17" s="13">
        <v>2717</v>
      </c>
      <c r="H17" s="26">
        <f t="shared" si="0"/>
        <v>0.026256281407035176</v>
      </c>
      <c r="L17" s="5"/>
    </row>
    <row r="18" spans="2:12" ht="12.75">
      <c r="B18" s="19" t="s">
        <v>18</v>
      </c>
      <c r="C18" s="13">
        <v>1946</v>
      </c>
      <c r="D18" s="24">
        <f t="shared" si="1"/>
        <v>0.02719282310691279</v>
      </c>
      <c r="E18" s="11"/>
      <c r="F18" s="19" t="s">
        <v>15</v>
      </c>
      <c r="G18" s="13">
        <v>2279</v>
      </c>
      <c r="H18" s="26">
        <f t="shared" si="0"/>
        <v>0.022023579435639738</v>
      </c>
      <c r="L18" s="5"/>
    </row>
    <row r="19" spans="2:12" ht="12.75">
      <c r="B19" s="19" t="s">
        <v>11</v>
      </c>
      <c r="C19" s="13">
        <v>1648</v>
      </c>
      <c r="D19" s="24">
        <f t="shared" si="1"/>
        <v>0.02302866006176376</v>
      </c>
      <c r="E19" s="11"/>
      <c r="F19" s="19" t="s">
        <v>18</v>
      </c>
      <c r="G19" s="13">
        <v>1997</v>
      </c>
      <c r="H19" s="26">
        <f t="shared" si="0"/>
        <v>0.01929841515268651</v>
      </c>
      <c r="L19" s="5"/>
    </row>
    <row r="20" spans="2:12" ht="12.75">
      <c r="B20" s="19" t="s">
        <v>87</v>
      </c>
      <c r="C20" s="13">
        <v>1079</v>
      </c>
      <c r="D20" s="24">
        <f t="shared" si="1"/>
        <v>0.015077623911797997</v>
      </c>
      <c r="E20" s="11"/>
      <c r="F20" s="19" t="s">
        <v>3</v>
      </c>
      <c r="G20" s="13">
        <v>1900</v>
      </c>
      <c r="H20" s="26">
        <f t="shared" si="0"/>
        <v>0.018361035948975646</v>
      </c>
      <c r="L20" s="5"/>
    </row>
    <row r="21" spans="2:12" ht="12.75">
      <c r="B21" s="19" t="s">
        <v>26</v>
      </c>
      <c r="C21" s="13">
        <v>1013</v>
      </c>
      <c r="D21" s="24">
        <f t="shared" si="1"/>
        <v>0.014155359613207942</v>
      </c>
      <c r="E21" s="11"/>
      <c r="F21" s="19" t="s">
        <v>24</v>
      </c>
      <c r="G21" s="13">
        <v>1079</v>
      </c>
      <c r="H21" s="26">
        <f t="shared" si="0"/>
        <v>0.01042713567839196</v>
      </c>
      <c r="L21" s="5"/>
    </row>
    <row r="22" spans="2:12" ht="12.75">
      <c r="B22" s="19" t="s">
        <v>15</v>
      </c>
      <c r="C22" s="13">
        <v>467</v>
      </c>
      <c r="D22" s="24">
        <f t="shared" si="1"/>
        <v>0.006525718597599318</v>
      </c>
      <c r="E22" s="11"/>
      <c r="F22" s="19" t="s">
        <v>26</v>
      </c>
      <c r="G22" s="13">
        <v>746</v>
      </c>
      <c r="H22" s="26">
        <f t="shared" si="0"/>
        <v>0.007209122535755701</v>
      </c>
      <c r="L22" s="5"/>
    </row>
    <row r="23" spans="2:12" ht="12.75">
      <c r="B23" s="19" t="s">
        <v>19</v>
      </c>
      <c r="C23" s="13">
        <v>380</v>
      </c>
      <c r="D23" s="24">
        <f t="shared" si="1"/>
        <v>0.005310006567639702</v>
      </c>
      <c r="E23" s="11"/>
      <c r="F23" s="19" t="s">
        <v>12</v>
      </c>
      <c r="G23" s="13">
        <v>710</v>
      </c>
      <c r="H23" s="26">
        <f t="shared" si="0"/>
        <v>0.006861229223038268</v>
      </c>
      <c r="L23" s="5"/>
    </row>
    <row r="24" spans="2:12" ht="12.75">
      <c r="B24" s="19" t="s">
        <v>12</v>
      </c>
      <c r="C24" s="13">
        <v>259</v>
      </c>
      <c r="D24" s="24">
        <f t="shared" si="1"/>
        <v>0.0036191886868912706</v>
      </c>
      <c r="E24" s="11"/>
      <c r="F24" s="19" t="s">
        <v>17</v>
      </c>
      <c r="G24" s="13">
        <v>622</v>
      </c>
      <c r="H24" s="26">
        <f t="shared" si="0"/>
        <v>0.006010823347506765</v>
      </c>
      <c r="L24" s="5"/>
    </row>
    <row r="25" spans="2:12" ht="12.75">
      <c r="B25" s="19" t="s">
        <v>88</v>
      </c>
      <c r="C25" s="13">
        <v>202</v>
      </c>
      <c r="D25" s="24">
        <f t="shared" si="1"/>
        <v>0.0028226877017453154</v>
      </c>
      <c r="E25" s="11"/>
      <c r="F25" s="19" t="s">
        <v>4</v>
      </c>
      <c r="G25" s="13">
        <v>571</v>
      </c>
      <c r="H25" s="26">
        <f t="shared" si="0"/>
        <v>0.005517974487823734</v>
      </c>
      <c r="L25" s="5"/>
    </row>
    <row r="26" spans="2:12" ht="12.75">
      <c r="B26" s="19" t="s">
        <v>89</v>
      </c>
      <c r="C26" s="13">
        <v>162</v>
      </c>
      <c r="D26" s="24">
        <f t="shared" si="1"/>
        <v>0.002263739641993768</v>
      </c>
      <c r="E26" s="11"/>
      <c r="F26" s="19" t="s">
        <v>19</v>
      </c>
      <c r="G26" s="13">
        <v>546</v>
      </c>
      <c r="H26" s="26">
        <f t="shared" si="0"/>
        <v>0.0052763819095477385</v>
      </c>
      <c r="L26" s="5"/>
    </row>
    <row r="27" spans="2:12" ht="12.75">
      <c r="B27" s="19" t="s">
        <v>17</v>
      </c>
      <c r="C27" s="13">
        <v>148</v>
      </c>
      <c r="D27" s="24">
        <f t="shared" si="1"/>
        <v>0.002068107821080726</v>
      </c>
      <c r="E27" s="11"/>
      <c r="F27" s="19" t="s">
        <v>84</v>
      </c>
      <c r="G27" s="13">
        <v>539</v>
      </c>
      <c r="H27" s="26">
        <f t="shared" si="0"/>
        <v>0.00520873598763046</v>
      </c>
      <c r="L27" s="5"/>
    </row>
    <row r="28" spans="2:12" ht="12.75">
      <c r="B28" s="19" t="s">
        <v>4</v>
      </c>
      <c r="C28" s="13">
        <v>136</v>
      </c>
      <c r="D28" s="24">
        <f t="shared" si="1"/>
        <v>0.0019004234031552618</v>
      </c>
      <c r="E28" s="11"/>
      <c r="F28" s="19" t="s">
        <v>20</v>
      </c>
      <c r="G28" s="13">
        <v>518</v>
      </c>
      <c r="H28" s="26">
        <f t="shared" si="0"/>
        <v>0.005005798221878624</v>
      </c>
      <c r="L28" s="5"/>
    </row>
    <row r="29" spans="2:12" ht="12.75">
      <c r="B29" s="19" t="s">
        <v>91</v>
      </c>
      <c r="C29" s="13">
        <v>136</v>
      </c>
      <c r="D29" s="24">
        <f t="shared" si="1"/>
        <v>0.0019004234031552618</v>
      </c>
      <c r="E29" s="11"/>
      <c r="F29" s="19" t="s">
        <v>30</v>
      </c>
      <c r="G29" s="13">
        <v>503</v>
      </c>
      <c r="H29" s="26">
        <f t="shared" si="0"/>
        <v>0.004860842674913026</v>
      </c>
      <c r="L29" s="5"/>
    </row>
    <row r="30" spans="2:12" ht="12.75">
      <c r="B30" s="19" t="s">
        <v>47</v>
      </c>
      <c r="C30" s="13">
        <v>127</v>
      </c>
      <c r="D30" s="24">
        <f t="shared" si="1"/>
        <v>0.0017746600897111636</v>
      </c>
      <c r="E30" s="11"/>
      <c r="F30" s="19" t="s">
        <v>6</v>
      </c>
      <c r="G30" s="13">
        <v>488</v>
      </c>
      <c r="H30" s="26">
        <f t="shared" si="0"/>
        <v>0.00471588712794743</v>
      </c>
      <c r="L30" s="5"/>
    </row>
    <row r="31" spans="2:12" ht="12.75">
      <c r="B31" s="19" t="s">
        <v>6</v>
      </c>
      <c r="C31" s="13">
        <v>120</v>
      </c>
      <c r="D31" s="24">
        <f t="shared" si="1"/>
        <v>0.0016768441792546428</v>
      </c>
      <c r="E31" s="11"/>
      <c r="F31" s="19" t="s">
        <v>29</v>
      </c>
      <c r="G31" s="13">
        <v>396</v>
      </c>
      <c r="H31" s="26">
        <f t="shared" si="0"/>
        <v>0.0038268264398917664</v>
      </c>
      <c r="L31" s="5"/>
    </row>
    <row r="32" spans="2:12" ht="12.75">
      <c r="B32" s="19" t="s">
        <v>109</v>
      </c>
      <c r="C32" s="13">
        <v>117</v>
      </c>
      <c r="D32" s="24">
        <f t="shared" si="1"/>
        <v>0.0016349230747732767</v>
      </c>
      <c r="E32" s="11"/>
      <c r="F32" s="19" t="s">
        <v>47</v>
      </c>
      <c r="G32" s="13">
        <v>291</v>
      </c>
      <c r="H32" s="26">
        <f t="shared" si="0"/>
        <v>0.002812137611132586</v>
      </c>
      <c r="L32" s="5"/>
    </row>
    <row r="33" spans="2:12" ht="12.75">
      <c r="B33" s="19" t="s">
        <v>114</v>
      </c>
      <c r="C33" s="13">
        <v>93</v>
      </c>
      <c r="D33" s="24">
        <f t="shared" si="1"/>
        <v>0.0012995542389223481</v>
      </c>
      <c r="E33" s="11"/>
      <c r="F33" s="19" t="s">
        <v>87</v>
      </c>
      <c r="G33" s="13">
        <v>206</v>
      </c>
      <c r="H33" s="26">
        <f t="shared" si="0"/>
        <v>0.0019907228449942017</v>
      </c>
      <c r="L33" s="5"/>
    </row>
    <row r="34" spans="2:12" ht="12.75">
      <c r="B34" s="19" t="s">
        <v>30</v>
      </c>
      <c r="C34" s="13">
        <v>74</v>
      </c>
      <c r="D34" s="24">
        <f t="shared" si="1"/>
        <v>0.001034053910540363</v>
      </c>
      <c r="E34" s="11"/>
      <c r="F34" s="19" t="s">
        <v>45</v>
      </c>
      <c r="G34" s="13">
        <v>180</v>
      </c>
      <c r="H34" s="26">
        <f t="shared" si="0"/>
        <v>0.0017394665635871666</v>
      </c>
      <c r="L34" s="5"/>
    </row>
    <row r="35" spans="2:12" ht="12.75">
      <c r="B35" s="19" t="s">
        <v>93</v>
      </c>
      <c r="C35" s="13">
        <v>57</v>
      </c>
      <c r="D35" s="24">
        <f t="shared" si="1"/>
        <v>0.0007965009851459553</v>
      </c>
      <c r="E35" s="11"/>
      <c r="F35" s="19" t="s">
        <v>1</v>
      </c>
      <c r="G35" s="13">
        <v>166</v>
      </c>
      <c r="H35" s="26">
        <f t="shared" si="0"/>
        <v>0.0016041747197526092</v>
      </c>
      <c r="L35" s="5"/>
    </row>
    <row r="36" spans="2:12" ht="12.75">
      <c r="B36" s="19" t="s">
        <v>96</v>
      </c>
      <c r="C36" s="13">
        <v>47</v>
      </c>
      <c r="D36" s="24">
        <f t="shared" si="1"/>
        <v>0.0006567639702080684</v>
      </c>
      <c r="E36" s="11"/>
      <c r="F36" s="19" t="s">
        <v>25</v>
      </c>
      <c r="G36" s="13">
        <v>154</v>
      </c>
      <c r="H36" s="26">
        <f t="shared" si="0"/>
        <v>0.0014882102821801315</v>
      </c>
      <c r="L36" s="5"/>
    </row>
    <row r="37" spans="2:12" ht="12.75">
      <c r="B37" s="19" t="s">
        <v>1</v>
      </c>
      <c r="C37" s="13">
        <v>44</v>
      </c>
      <c r="D37" s="24">
        <f t="shared" si="1"/>
        <v>0.0006148428657267023</v>
      </c>
      <c r="E37" s="11"/>
      <c r="F37" s="19" t="s">
        <v>90</v>
      </c>
      <c r="G37" s="13">
        <v>95</v>
      </c>
      <c r="H37" s="26">
        <f t="shared" si="0"/>
        <v>0.0009180517974487824</v>
      </c>
      <c r="L37" s="5"/>
    </row>
    <row r="38" spans="2:12" ht="12.75">
      <c r="B38" s="19" t="s">
        <v>97</v>
      </c>
      <c r="C38" s="13">
        <v>37</v>
      </c>
      <c r="D38" s="24">
        <f t="shared" si="1"/>
        <v>0.0005170269552701815</v>
      </c>
      <c r="E38" s="11"/>
      <c r="F38" s="19" t="s">
        <v>16</v>
      </c>
      <c r="G38" s="13">
        <v>83</v>
      </c>
      <c r="H38" s="26">
        <f t="shared" si="0"/>
        <v>0.0008020873598763046</v>
      </c>
      <c r="L38" s="5"/>
    </row>
    <row r="39" spans="2:12" ht="12.75">
      <c r="B39" s="19" t="s">
        <v>94</v>
      </c>
      <c r="C39" s="13">
        <v>35</v>
      </c>
      <c r="D39" s="24">
        <f t="shared" si="1"/>
        <v>0.0004890795522826041</v>
      </c>
      <c r="E39" s="11"/>
      <c r="F39" s="19" t="s">
        <v>28</v>
      </c>
      <c r="G39" s="13">
        <v>75</v>
      </c>
      <c r="H39" s="26">
        <f t="shared" si="0"/>
        <v>0.0007247777348279861</v>
      </c>
      <c r="L39" s="5"/>
    </row>
    <row r="40" spans="2:12" ht="12.75">
      <c r="B40" s="19" t="s">
        <v>115</v>
      </c>
      <c r="C40" s="13">
        <v>23</v>
      </c>
      <c r="D40" s="24">
        <f t="shared" si="1"/>
        <v>0.00032139513435713987</v>
      </c>
      <c r="E40" s="11"/>
      <c r="F40" s="19" t="s">
        <v>21</v>
      </c>
      <c r="G40" s="13">
        <v>74</v>
      </c>
      <c r="H40" s="26">
        <f t="shared" si="0"/>
        <v>0.0007151140316969463</v>
      </c>
      <c r="L40" s="5"/>
    </row>
    <row r="41" spans="2:12" ht="12.75">
      <c r="B41" s="19" t="s">
        <v>111</v>
      </c>
      <c r="C41" s="13">
        <v>21</v>
      </c>
      <c r="D41" s="24">
        <f t="shared" si="1"/>
        <v>0.00029344773136956247</v>
      </c>
      <c r="E41" s="11"/>
      <c r="F41" s="19" t="s">
        <v>14</v>
      </c>
      <c r="G41" s="13">
        <v>73</v>
      </c>
      <c r="H41" s="26">
        <f t="shared" si="0"/>
        <v>0.0007054503285659064</v>
      </c>
      <c r="L41" s="5"/>
    </row>
    <row r="42" spans="2:12" ht="12.75">
      <c r="B42" s="19" t="s">
        <v>90</v>
      </c>
      <c r="C42" s="13">
        <v>18</v>
      </c>
      <c r="D42" s="24">
        <f t="shared" si="1"/>
        <v>0.00025152662688819643</v>
      </c>
      <c r="E42" s="11"/>
      <c r="F42" s="19" t="s">
        <v>103</v>
      </c>
      <c r="G42" s="16">
        <v>70</v>
      </c>
      <c r="H42" s="26">
        <f t="shared" si="0"/>
        <v>0.000676459219172787</v>
      </c>
      <c r="L42" s="5"/>
    </row>
    <row r="43" spans="2:13" ht="12.75">
      <c r="B43" s="14" t="s">
        <v>116</v>
      </c>
      <c r="C43" s="13">
        <v>16</v>
      </c>
      <c r="D43" s="24">
        <f t="shared" si="1"/>
        <v>0.00022357922390061903</v>
      </c>
      <c r="E43" s="11"/>
      <c r="F43" s="19" t="s">
        <v>103</v>
      </c>
      <c r="G43" s="16">
        <v>70</v>
      </c>
      <c r="H43" s="26">
        <f t="shared" si="0"/>
        <v>0.000676459219172787</v>
      </c>
      <c r="L43" s="5"/>
      <c r="M43" s="5"/>
    </row>
    <row r="44" spans="2:12" ht="12.75">
      <c r="B44" s="14" t="s">
        <v>16</v>
      </c>
      <c r="C44" s="16">
        <v>15</v>
      </c>
      <c r="D44" s="24">
        <f t="shared" si="1"/>
        <v>0.00020960552240683036</v>
      </c>
      <c r="E44" s="12"/>
      <c r="F44" s="19" t="s">
        <v>88</v>
      </c>
      <c r="G44" s="13">
        <v>61</v>
      </c>
      <c r="H44" s="26">
        <f t="shared" si="0"/>
        <v>0.0005894858909934287</v>
      </c>
      <c r="L44" s="5"/>
    </row>
    <row r="45" spans="2:12" ht="12.75">
      <c r="B45" s="14" t="s">
        <v>117</v>
      </c>
      <c r="C45" s="16">
        <v>14</v>
      </c>
      <c r="D45" s="24">
        <f t="shared" si="1"/>
        <v>0.00019563182091304166</v>
      </c>
      <c r="E45" s="7"/>
      <c r="F45" s="19" t="s">
        <v>46</v>
      </c>
      <c r="G45" s="16">
        <v>60</v>
      </c>
      <c r="H45" s="26">
        <f t="shared" si="0"/>
        <v>0.0005798221878623889</v>
      </c>
      <c r="L45" s="5"/>
    </row>
    <row r="46" spans="2:12" ht="12.75">
      <c r="B46" s="14" t="s">
        <v>98</v>
      </c>
      <c r="C46" s="16">
        <v>14</v>
      </c>
      <c r="D46" s="24">
        <f t="shared" si="1"/>
        <v>0.00019563182091304166</v>
      </c>
      <c r="E46" s="5"/>
      <c r="F46" s="19" t="s">
        <v>7</v>
      </c>
      <c r="G46" s="5">
        <v>56</v>
      </c>
      <c r="H46" s="26">
        <f t="shared" si="0"/>
        <v>0.0005411673753382296</v>
      </c>
      <c r="L46" s="5"/>
    </row>
    <row r="47" spans="2:12" ht="12.75">
      <c r="B47" s="14" t="s">
        <v>99</v>
      </c>
      <c r="C47" s="16">
        <v>13</v>
      </c>
      <c r="D47" s="24">
        <f t="shared" si="1"/>
        <v>0.00018165811941925296</v>
      </c>
      <c r="E47" s="5"/>
      <c r="F47" s="19" t="s">
        <v>5</v>
      </c>
      <c r="G47" s="5">
        <v>52</v>
      </c>
      <c r="H47" s="26">
        <f t="shared" si="0"/>
        <v>0.0005025125628140704</v>
      </c>
      <c r="L47" s="5"/>
    </row>
    <row r="48" spans="2:12" ht="12.75">
      <c r="B48" s="14" t="s">
        <v>118</v>
      </c>
      <c r="C48" s="5">
        <v>13</v>
      </c>
      <c r="D48" s="24">
        <f t="shared" si="1"/>
        <v>0.00018165811941925296</v>
      </c>
      <c r="E48" s="5"/>
      <c r="F48" s="19" t="s">
        <v>89</v>
      </c>
      <c r="G48" s="5">
        <v>47</v>
      </c>
      <c r="H48" s="26">
        <f t="shared" si="0"/>
        <v>0.00045419404715887126</v>
      </c>
      <c r="L48" s="5"/>
    </row>
    <row r="49" spans="2:12" ht="12.75">
      <c r="B49" s="14" t="s">
        <v>119</v>
      </c>
      <c r="C49" s="5">
        <v>12</v>
      </c>
      <c r="D49" s="24">
        <f t="shared" si="1"/>
        <v>0.00016768441792546428</v>
      </c>
      <c r="E49" s="5"/>
      <c r="F49" s="19" t="s">
        <v>99</v>
      </c>
      <c r="G49" s="5">
        <v>44</v>
      </c>
      <c r="H49" s="26">
        <f t="shared" si="0"/>
        <v>0.00042520293776575184</v>
      </c>
      <c r="L49" s="5"/>
    </row>
    <row r="50" spans="2:12" ht="12.75">
      <c r="B50" s="14" t="s">
        <v>20</v>
      </c>
      <c r="C50" s="5">
        <v>11</v>
      </c>
      <c r="D50" s="24">
        <f t="shared" si="1"/>
        <v>0.00015371071643167559</v>
      </c>
      <c r="E50" s="5"/>
      <c r="F50" s="19" t="s">
        <v>122</v>
      </c>
      <c r="G50" s="5">
        <v>35</v>
      </c>
      <c r="H50" s="26">
        <f t="shared" si="0"/>
        <v>0.0003382296095863935</v>
      </c>
      <c r="L50" s="5"/>
    </row>
    <row r="51" spans="2:12" ht="12.75">
      <c r="B51" s="14" t="s">
        <v>104</v>
      </c>
      <c r="C51" s="5">
        <v>11</v>
      </c>
      <c r="D51" s="24">
        <f t="shared" si="1"/>
        <v>0.00015371071643167559</v>
      </c>
      <c r="E51" s="5"/>
      <c r="F51" s="19" t="s">
        <v>123</v>
      </c>
      <c r="G51" s="5">
        <v>33</v>
      </c>
      <c r="H51" s="26">
        <f t="shared" si="0"/>
        <v>0.00031890220332431385</v>
      </c>
      <c r="L51" s="5"/>
    </row>
    <row r="52" spans="2:12" ht="12.75">
      <c r="B52" s="14" t="s">
        <v>120</v>
      </c>
      <c r="C52" s="5">
        <v>10</v>
      </c>
      <c r="D52" s="24">
        <f t="shared" si="1"/>
        <v>0.00013973701493788689</v>
      </c>
      <c r="E52" s="5"/>
      <c r="F52" s="19" t="s">
        <v>91</v>
      </c>
      <c r="G52" s="5">
        <v>33</v>
      </c>
      <c r="H52" s="26">
        <f t="shared" si="0"/>
        <v>0.00031890220332431385</v>
      </c>
      <c r="L52" s="5"/>
    </row>
    <row r="53" spans="2:12" ht="12.75">
      <c r="B53" s="14" t="s">
        <v>121</v>
      </c>
      <c r="C53" s="5">
        <v>10</v>
      </c>
      <c r="D53" s="24">
        <f t="shared" si="1"/>
        <v>0.00013973701493788689</v>
      </c>
      <c r="E53" s="5"/>
      <c r="F53" s="19" t="s">
        <v>93</v>
      </c>
      <c r="G53" s="5">
        <v>32</v>
      </c>
      <c r="H53" s="26">
        <f t="shared" si="0"/>
        <v>0.00030923850019327404</v>
      </c>
      <c r="L53" s="5"/>
    </row>
    <row r="54" spans="2:12" ht="12.75">
      <c r="B54" s="14" t="s">
        <v>36</v>
      </c>
      <c r="C54" s="16">
        <v>98</v>
      </c>
      <c r="D54" s="24">
        <f t="shared" si="1"/>
        <v>0.0013694227463912916</v>
      </c>
      <c r="E54" s="5"/>
      <c r="F54" s="14" t="s">
        <v>36</v>
      </c>
      <c r="G54" s="16">
        <v>398</v>
      </c>
      <c r="H54" s="26">
        <f t="shared" si="0"/>
        <v>0.0038461538461538464</v>
      </c>
      <c r="L54" s="5"/>
    </row>
    <row r="55" spans="2:5" ht="12.75">
      <c r="B55"/>
      <c r="C55" s="5"/>
      <c r="D55" s="25"/>
      <c r="E55" s="5"/>
    </row>
    <row r="56" spans="2:8" ht="12.75">
      <c r="B56" s="6" t="s">
        <v>37</v>
      </c>
      <c r="C56" s="7">
        <f>SUM(C9:C55)</f>
        <v>71563</v>
      </c>
      <c r="D56" s="27">
        <f t="shared" si="1"/>
        <v>1</v>
      </c>
      <c r="E56" s="5"/>
      <c r="F56" s="6" t="s">
        <v>37</v>
      </c>
      <c r="G56" s="7">
        <f>SUM(G9:G54)</f>
        <v>103480</v>
      </c>
      <c r="H56" s="27">
        <f>G56/G$56</f>
        <v>1</v>
      </c>
    </row>
    <row r="57" spans="2:8" ht="12.75">
      <c r="B57"/>
      <c r="C57" s="5"/>
      <c r="D57" s="25"/>
      <c r="E57" s="5"/>
      <c r="F57" s="16"/>
      <c r="G57" s="5"/>
      <c r="H57" s="25"/>
    </row>
    <row r="58" spans="2:8" ht="12.75">
      <c r="B58" s="8" t="s">
        <v>38</v>
      </c>
      <c r="C58" s="5"/>
      <c r="D58" s="25"/>
      <c r="E58" s="5"/>
      <c r="F58" s="16"/>
      <c r="G58" s="5"/>
      <c r="H58" s="25"/>
    </row>
    <row r="59" spans="2:8" ht="12.75">
      <c r="B59" s="8" t="s">
        <v>39</v>
      </c>
      <c r="C59" s="5"/>
      <c r="D59" s="25"/>
      <c r="E59" s="5"/>
      <c r="F59" s="16"/>
      <c r="G59" s="5"/>
      <c r="H59" s="25"/>
    </row>
    <row r="60" spans="2:8" ht="12.75">
      <c r="B60"/>
      <c r="C60" s="5"/>
      <c r="D60" s="25"/>
      <c r="E60" s="5"/>
      <c r="F60" s="16"/>
      <c r="G60" s="5"/>
      <c r="H60" s="25"/>
    </row>
    <row r="61" spans="2:8" ht="12.75">
      <c r="B61"/>
      <c r="C61" s="5"/>
      <c r="D61" s="25"/>
      <c r="E61" s="5"/>
      <c r="F61" s="16"/>
      <c r="G61" s="5"/>
      <c r="H61" s="25"/>
    </row>
    <row r="62" spans="2:8" ht="12.75">
      <c r="B62"/>
      <c r="C62" s="5"/>
      <c r="D62" s="25"/>
      <c r="E62" s="5"/>
      <c r="F62" s="16"/>
      <c r="G62" s="5"/>
      <c r="H62" s="25"/>
    </row>
    <row r="63" spans="2:8" ht="12.75">
      <c r="B63"/>
      <c r="C63" s="5"/>
      <c r="D63" s="25"/>
      <c r="E63" s="5"/>
      <c r="F63" s="16"/>
      <c r="G63" s="5"/>
      <c r="H63" s="25"/>
    </row>
    <row r="64" spans="2:8" ht="12.75">
      <c r="B64"/>
      <c r="C64" s="5"/>
      <c r="D64" s="25"/>
      <c r="E64" s="5"/>
      <c r="F64" s="16"/>
      <c r="G64" s="5"/>
      <c r="H64" s="25"/>
    </row>
    <row r="65" spans="2:8" ht="12.75">
      <c r="B65"/>
      <c r="C65" s="5"/>
      <c r="D65" s="25"/>
      <c r="E65" s="5"/>
      <c r="F65" s="16"/>
      <c r="G65" s="5"/>
      <c r="H65" s="25"/>
    </row>
    <row r="66" spans="2:8" ht="12.75">
      <c r="B66"/>
      <c r="C66" s="5"/>
      <c r="D66" s="25"/>
      <c r="E66" s="5"/>
      <c r="F66" s="16"/>
      <c r="G66" s="5"/>
      <c r="H66" s="25"/>
    </row>
    <row r="67" spans="2:8" ht="12.75">
      <c r="B67"/>
      <c r="C67" s="5"/>
      <c r="D67" s="25"/>
      <c r="E67" s="5"/>
      <c r="F67" s="16"/>
      <c r="G67" s="5"/>
      <c r="H67" s="25"/>
    </row>
    <row r="68" spans="2:8" ht="12.75">
      <c r="B68"/>
      <c r="C68" s="5"/>
      <c r="D68" s="25"/>
      <c r="E68" s="5"/>
      <c r="F68" s="16"/>
      <c r="G68" s="5"/>
      <c r="H68" s="25"/>
    </row>
    <row r="69" spans="2:8" ht="12.75">
      <c r="B69"/>
      <c r="C69" s="5"/>
      <c r="D69" s="25"/>
      <c r="E69" s="5"/>
      <c r="F69" s="16"/>
      <c r="G69" s="5"/>
      <c r="H69" s="25"/>
    </row>
    <row r="70" spans="2:8" ht="12.75">
      <c r="B70"/>
      <c r="C70" s="5"/>
      <c r="D70" s="25"/>
      <c r="E70" s="5"/>
      <c r="F70" s="16"/>
      <c r="G70" s="5"/>
      <c r="H70" s="25"/>
    </row>
    <row r="71" spans="2:8" ht="12.75">
      <c r="B71"/>
      <c r="C71" s="5"/>
      <c r="D71" s="25"/>
      <c r="E71" s="5"/>
      <c r="F71" s="16"/>
      <c r="G71" s="5"/>
      <c r="H71" s="25"/>
    </row>
    <row r="72" spans="2:8" ht="12.75">
      <c r="B72"/>
      <c r="C72" s="5"/>
      <c r="D72" s="25"/>
      <c r="E72" s="5"/>
      <c r="F72" s="16"/>
      <c r="G72" s="5"/>
      <c r="H72" s="25"/>
    </row>
    <row r="73" spans="2:8" ht="12.75">
      <c r="B73"/>
      <c r="C73" s="5"/>
      <c r="D73" s="25"/>
      <c r="E73" s="5"/>
      <c r="F73" s="16"/>
      <c r="G73" s="5"/>
      <c r="H73" s="25"/>
    </row>
    <row r="74" spans="2:8" ht="12.75">
      <c r="B74"/>
      <c r="C74" s="5"/>
      <c r="D74" s="25"/>
      <c r="E74" s="5"/>
      <c r="F74" s="16"/>
      <c r="G74" s="5"/>
      <c r="H74" s="25"/>
    </row>
    <row r="75" spans="2:8" ht="12.75">
      <c r="B75"/>
      <c r="C75" s="5"/>
      <c r="D75" s="25"/>
      <c r="E75" s="5"/>
      <c r="F75" s="16"/>
      <c r="G75" s="5"/>
      <c r="H75" s="25"/>
    </row>
    <row r="76" spans="2:8" ht="12.75">
      <c r="B76"/>
      <c r="C76" s="5"/>
      <c r="D76" s="25"/>
      <c r="E76" s="5"/>
      <c r="F76" s="16"/>
      <c r="G76" s="5"/>
      <c r="H76" s="25"/>
    </row>
    <row r="77" spans="2:8" ht="12.75">
      <c r="B77"/>
      <c r="C77" s="5"/>
      <c r="D77" s="25"/>
      <c r="E77" s="5"/>
      <c r="F77" s="16"/>
      <c r="G77" s="5"/>
      <c r="H77" s="25"/>
    </row>
    <row r="78" spans="2:8" ht="12.75">
      <c r="B78"/>
      <c r="C78" s="5"/>
      <c r="D78" s="25"/>
      <c r="E78" s="5"/>
      <c r="F78" s="16"/>
      <c r="G78" s="5"/>
      <c r="H78" s="25"/>
    </row>
    <row r="79" spans="2:8" ht="12.75">
      <c r="B79"/>
      <c r="C79" s="5"/>
      <c r="D79" s="25"/>
      <c r="E79" s="5"/>
      <c r="F79" s="16"/>
      <c r="G79" s="5"/>
      <c r="H79" s="25"/>
    </row>
    <row r="80" spans="2:8" ht="12.75">
      <c r="B80"/>
      <c r="C80" s="5"/>
      <c r="D80" s="25"/>
      <c r="E80" s="5"/>
      <c r="F80" s="16"/>
      <c r="G80" s="5"/>
      <c r="H80" s="25"/>
    </row>
    <row r="81" spans="2:8" ht="12.75">
      <c r="B81"/>
      <c r="C81" s="5"/>
      <c r="D81" s="25"/>
      <c r="E81" s="5"/>
      <c r="F81" s="16"/>
      <c r="G81" s="5"/>
      <c r="H81" s="25"/>
    </row>
    <row r="82" spans="2:8" ht="12.75">
      <c r="B82"/>
      <c r="C82" s="5"/>
      <c r="D82" s="25"/>
      <c r="E82" s="5"/>
      <c r="F82" s="16"/>
      <c r="G82" s="5"/>
      <c r="H82" s="25"/>
    </row>
    <row r="83" spans="2:8" ht="12.75">
      <c r="B83"/>
      <c r="C83" s="5"/>
      <c r="D83" s="25"/>
      <c r="E83" s="5"/>
      <c r="F83" s="16"/>
      <c r="G83" s="5"/>
      <c r="H83" s="25"/>
    </row>
    <row r="84" spans="2:8" ht="12.75">
      <c r="B84"/>
      <c r="C84" s="5"/>
      <c r="D84" s="25"/>
      <c r="E84" s="5"/>
      <c r="F84" s="16"/>
      <c r="G84" s="5"/>
      <c r="H84" s="25"/>
    </row>
    <row r="85" spans="2:8" ht="12.75">
      <c r="B85"/>
      <c r="C85" s="5"/>
      <c r="D85" s="25"/>
      <c r="E85" s="5"/>
      <c r="F85" s="16"/>
      <c r="G85" s="5"/>
      <c r="H85" s="25"/>
    </row>
    <row r="86" spans="2:8" ht="12.75">
      <c r="B86"/>
      <c r="C86" s="5"/>
      <c r="D86" s="25"/>
      <c r="E86" s="5"/>
      <c r="F86" s="16"/>
      <c r="G86" s="5"/>
      <c r="H86" s="25"/>
    </row>
    <row r="87" spans="2:8" ht="12.75">
      <c r="B87"/>
      <c r="C87" s="5"/>
      <c r="D87" s="25"/>
      <c r="E87" s="5"/>
      <c r="F87" s="16"/>
      <c r="G87" s="5"/>
      <c r="H87" s="25"/>
    </row>
    <row r="88" spans="2:8" ht="12.75">
      <c r="B88"/>
      <c r="C88" s="5"/>
      <c r="D88" s="25"/>
      <c r="E88" s="5"/>
      <c r="F88" s="16"/>
      <c r="G88" s="5"/>
      <c r="H88" s="25"/>
    </row>
    <row r="89" spans="2:8" ht="12.75">
      <c r="B89"/>
      <c r="C89" s="5"/>
      <c r="D89" s="25"/>
      <c r="E89" s="5"/>
      <c r="F89" s="16"/>
      <c r="G89" s="5"/>
      <c r="H89" s="25"/>
    </row>
    <row r="90" spans="2:8" ht="12.75">
      <c r="B90"/>
      <c r="C90" s="5"/>
      <c r="D90" s="25"/>
      <c r="E90" s="5"/>
      <c r="F90" s="16"/>
      <c r="G90" s="5"/>
      <c r="H90" s="25"/>
    </row>
    <row r="91" spans="2:8" ht="12.75">
      <c r="B91"/>
      <c r="C91" s="5"/>
      <c r="D91" s="25"/>
      <c r="E91" s="5"/>
      <c r="F91" s="16"/>
      <c r="G91" s="5"/>
      <c r="H91" s="25"/>
    </row>
    <row r="92" spans="2:8" ht="12.75">
      <c r="B92"/>
      <c r="C92" s="5"/>
      <c r="D92" s="25"/>
      <c r="E92" s="5"/>
      <c r="F92" s="16"/>
      <c r="G92" s="5"/>
      <c r="H92" s="25"/>
    </row>
    <row r="93" spans="2:8" ht="12.75">
      <c r="B93"/>
      <c r="C93" s="5"/>
      <c r="D93" s="25"/>
      <c r="E93" s="5"/>
      <c r="F93" s="16"/>
      <c r="G93" s="5"/>
      <c r="H93" s="25"/>
    </row>
    <row r="94" spans="2:8" ht="12.75">
      <c r="B94"/>
      <c r="C94" s="5"/>
      <c r="D94" s="25"/>
      <c r="E94" s="5"/>
      <c r="F94" s="16"/>
      <c r="G94" s="5"/>
      <c r="H94" s="25"/>
    </row>
    <row r="95" spans="2:8" ht="12.75">
      <c r="B95"/>
      <c r="C95" s="5"/>
      <c r="D95" s="25"/>
      <c r="E95" s="5"/>
      <c r="F95" s="16"/>
      <c r="G95" s="5"/>
      <c r="H95" s="25"/>
    </row>
    <row r="96" spans="2:8" ht="12.75">
      <c r="B96"/>
      <c r="C96" s="5"/>
      <c r="D96" s="25"/>
      <c r="E96" s="5"/>
      <c r="F96" s="16"/>
      <c r="G96" s="5"/>
      <c r="H96" s="25"/>
    </row>
    <row r="97" spans="2:8" ht="12.75">
      <c r="B97"/>
      <c r="C97" s="5"/>
      <c r="D97" s="25"/>
      <c r="E97" s="5"/>
      <c r="F97" s="16"/>
      <c r="G97" s="5"/>
      <c r="H97" s="25"/>
    </row>
    <row r="98" spans="2:8" ht="12.75">
      <c r="B98"/>
      <c r="C98" s="5"/>
      <c r="D98" s="25"/>
      <c r="E98" s="5"/>
      <c r="F98" s="16"/>
      <c r="G98" s="5"/>
      <c r="H98" s="25"/>
    </row>
    <row r="99" spans="2:8" ht="12.75">
      <c r="B99"/>
      <c r="C99" s="5"/>
      <c r="D99" s="25"/>
      <c r="E99" s="5"/>
      <c r="F99" s="16"/>
      <c r="G99" s="5"/>
      <c r="H99" s="25"/>
    </row>
    <row r="100" spans="2:8" ht="12.75">
      <c r="B100"/>
      <c r="C100" s="5"/>
      <c r="D100" s="25"/>
      <c r="E100" s="5"/>
      <c r="F100" s="16"/>
      <c r="G100" s="5"/>
      <c r="H100" s="25"/>
    </row>
    <row r="101" spans="2:8" ht="12.75">
      <c r="B101"/>
      <c r="C101" s="5"/>
      <c r="D101" s="25"/>
      <c r="E101" s="5"/>
      <c r="F101" s="16"/>
      <c r="G101" s="5"/>
      <c r="H101" s="25"/>
    </row>
    <row r="102" spans="2:8" ht="12.75">
      <c r="B102"/>
      <c r="C102" s="5"/>
      <c r="D102" s="25"/>
      <c r="E102" s="5"/>
      <c r="F102" s="16"/>
      <c r="G102" s="5"/>
      <c r="H102" s="25"/>
    </row>
    <row r="103" spans="2:8" ht="12.75">
      <c r="B103"/>
      <c r="C103" s="5"/>
      <c r="D103" s="25"/>
      <c r="E103" s="5"/>
      <c r="F103" s="16"/>
      <c r="G103" s="5"/>
      <c r="H103" s="25"/>
    </row>
    <row r="104" spans="2:8" ht="12.75">
      <c r="B104"/>
      <c r="C104" s="5"/>
      <c r="D104" s="25"/>
      <c r="E104" s="5"/>
      <c r="F104" s="16"/>
      <c r="G104" s="5"/>
      <c r="H104" s="25"/>
    </row>
    <row r="105" spans="2:8" ht="12.75">
      <c r="B105"/>
      <c r="C105" s="5"/>
      <c r="D105" s="25"/>
      <c r="E105" s="5"/>
      <c r="F105" s="16"/>
      <c r="G105" s="5"/>
      <c r="H105" s="25"/>
    </row>
    <row r="106" spans="2:8" ht="12.75">
      <c r="B106"/>
      <c r="C106" s="5"/>
      <c r="D106" s="25"/>
      <c r="E106" s="5"/>
      <c r="F106" s="16"/>
      <c r="G106" s="5"/>
      <c r="H106" s="25"/>
    </row>
    <row r="107" spans="2:8" ht="12.75">
      <c r="B107"/>
      <c r="C107" s="5"/>
      <c r="D107" s="25"/>
      <c r="E107" s="5"/>
      <c r="F107" s="16"/>
      <c r="G107" s="5"/>
      <c r="H107" s="25"/>
    </row>
    <row r="108" spans="2:8" ht="12.75">
      <c r="B108"/>
      <c r="C108" s="5"/>
      <c r="D108" s="25"/>
      <c r="E108" s="5"/>
      <c r="F108" s="16"/>
      <c r="G108" s="5"/>
      <c r="H108" s="25"/>
    </row>
    <row r="109" spans="2:8" ht="12.75">
      <c r="B109"/>
      <c r="C109" s="5"/>
      <c r="D109" s="25"/>
      <c r="E109" s="5"/>
      <c r="F109" s="16"/>
      <c r="G109" s="5"/>
      <c r="H109" s="25"/>
    </row>
    <row r="110" spans="2:8" ht="12.75">
      <c r="B110"/>
      <c r="C110" s="5"/>
      <c r="D110" s="25"/>
      <c r="E110" s="5"/>
      <c r="F110" s="16"/>
      <c r="G110" s="5"/>
      <c r="H110" s="25"/>
    </row>
    <row r="111" spans="2:8" ht="12.75">
      <c r="B111"/>
      <c r="C111" s="5"/>
      <c r="D111" s="25"/>
      <c r="E111" s="5"/>
      <c r="F111" s="16"/>
      <c r="G111" s="5"/>
      <c r="H111" s="25"/>
    </row>
    <row r="112" spans="2:8" ht="12.75">
      <c r="B112"/>
      <c r="C112" s="5"/>
      <c r="D112" s="25"/>
      <c r="E112" s="5"/>
      <c r="F112" s="16"/>
      <c r="G112" s="5"/>
      <c r="H112" s="25"/>
    </row>
    <row r="113" spans="2:8" ht="12.75">
      <c r="B113"/>
      <c r="C113" s="5"/>
      <c r="D113" s="25"/>
      <c r="E113" s="5"/>
      <c r="F113" s="16"/>
      <c r="G113" s="5"/>
      <c r="H113" s="25"/>
    </row>
    <row r="114" spans="2:8" ht="12.75">
      <c r="B114"/>
      <c r="C114" s="5"/>
      <c r="D114" s="25"/>
      <c r="E114" s="5"/>
      <c r="F114" s="16"/>
      <c r="G114" s="5"/>
      <c r="H114" s="25"/>
    </row>
    <row r="115" spans="2:8" ht="12.75">
      <c r="B115"/>
      <c r="C115" s="5"/>
      <c r="D115" s="25"/>
      <c r="E115" s="5"/>
      <c r="F115" s="16"/>
      <c r="G115" s="5"/>
      <c r="H115" s="25"/>
    </row>
    <row r="116" spans="2:8" ht="12.75">
      <c r="B116"/>
      <c r="C116" s="5"/>
      <c r="D116" s="25"/>
      <c r="E116" s="5"/>
      <c r="F116" s="16"/>
      <c r="G116" s="5"/>
      <c r="H116" s="25"/>
    </row>
    <row r="117" spans="2:8" ht="12.75">
      <c r="B117"/>
      <c r="C117" s="5"/>
      <c r="D117" s="25"/>
      <c r="E117" s="5"/>
      <c r="F117" s="16"/>
      <c r="G117" s="5"/>
      <c r="H117" s="25"/>
    </row>
    <row r="118" spans="2:8" ht="12.75">
      <c r="B118"/>
      <c r="C118" s="5"/>
      <c r="D118" s="25"/>
      <c r="E118" s="5"/>
      <c r="F118" s="16"/>
      <c r="G118" s="5"/>
      <c r="H118" s="25"/>
    </row>
    <row r="119" spans="2:8" ht="12.75">
      <c r="B119"/>
      <c r="C119" s="5"/>
      <c r="D119" s="25"/>
      <c r="E119" s="5"/>
      <c r="F119" s="16"/>
      <c r="G119" s="5"/>
      <c r="H119" s="25"/>
    </row>
    <row r="120" spans="2:8" ht="12.75">
      <c r="B120"/>
      <c r="C120" s="5"/>
      <c r="D120" s="25"/>
      <c r="E120" s="5"/>
      <c r="F120" s="16"/>
      <c r="G120" s="5"/>
      <c r="H120" s="25"/>
    </row>
    <row r="121" spans="2:8" ht="12.75">
      <c r="B121"/>
      <c r="C121" s="5"/>
      <c r="D121" s="25"/>
      <c r="E121" s="5"/>
      <c r="F121" s="16"/>
      <c r="G121" s="5"/>
      <c r="H121" s="25"/>
    </row>
    <row r="122" spans="2:8" ht="12.75">
      <c r="B122"/>
      <c r="C122" s="5"/>
      <c r="D122" s="25"/>
      <c r="E122" s="5"/>
      <c r="F122" s="16"/>
      <c r="G122" s="5"/>
      <c r="H122" s="25"/>
    </row>
    <row r="123" spans="2:8" ht="12.75">
      <c r="B123"/>
      <c r="C123" s="5"/>
      <c r="D123" s="25"/>
      <c r="E123" s="5"/>
      <c r="F123" s="16"/>
      <c r="G123" s="5"/>
      <c r="H123" s="25"/>
    </row>
    <row r="124" spans="2:8" ht="12.75">
      <c r="B124"/>
      <c r="C124" s="5"/>
      <c r="D124" s="25"/>
      <c r="E124" s="5"/>
      <c r="F124" s="16"/>
      <c r="G124" s="5"/>
      <c r="H124" s="25"/>
    </row>
    <row r="125" spans="2:7" ht="12.75">
      <c r="B125"/>
      <c r="C125"/>
      <c r="E125"/>
      <c r="G125"/>
    </row>
    <row r="126" spans="2:7" ht="12.75">
      <c r="B126"/>
      <c r="C126"/>
      <c r="E126"/>
      <c r="G126"/>
    </row>
    <row r="127" spans="2:7" ht="12.75">
      <c r="B127"/>
      <c r="C127"/>
      <c r="E127"/>
      <c r="G127"/>
    </row>
    <row r="128" spans="2:7" ht="12.75">
      <c r="B128"/>
      <c r="C128"/>
      <c r="E128"/>
      <c r="G128"/>
    </row>
    <row r="129" spans="2:7" ht="12.75">
      <c r="B129"/>
      <c r="C129"/>
      <c r="E129"/>
      <c r="G129"/>
    </row>
    <row r="130" spans="2:7" ht="12.75">
      <c r="B130"/>
      <c r="C130"/>
      <c r="E130"/>
      <c r="G130"/>
    </row>
    <row r="131" spans="2:7" ht="12.75">
      <c r="B131"/>
      <c r="C131"/>
      <c r="E131"/>
      <c r="G131"/>
    </row>
    <row r="132" spans="2:7" ht="12.75">
      <c r="B132"/>
      <c r="C132"/>
      <c r="E132"/>
      <c r="G132"/>
    </row>
    <row r="133" spans="2:7" ht="12.75">
      <c r="B133"/>
      <c r="C133"/>
      <c r="E133"/>
      <c r="G133"/>
    </row>
    <row r="134" spans="2:7" ht="12.75">
      <c r="B134"/>
      <c r="C134"/>
      <c r="E134"/>
      <c r="G134"/>
    </row>
    <row r="135" spans="2:7" ht="12.75">
      <c r="B135"/>
      <c r="C135"/>
      <c r="E135"/>
      <c r="G135"/>
    </row>
    <row r="136" spans="2:7" ht="12.75">
      <c r="B136"/>
      <c r="C136"/>
      <c r="E136"/>
      <c r="G136"/>
    </row>
    <row r="137" spans="2:7" ht="12.75">
      <c r="B137"/>
      <c r="C137"/>
      <c r="E137"/>
      <c r="G137"/>
    </row>
    <row r="138" spans="2:7" ht="12.75">
      <c r="B138"/>
      <c r="C138"/>
      <c r="E138"/>
      <c r="G138"/>
    </row>
    <row r="139" spans="2:7" ht="12.75">
      <c r="B139"/>
      <c r="C139"/>
      <c r="E139"/>
      <c r="G139"/>
    </row>
    <row r="140" spans="2:7" ht="12.75">
      <c r="B140"/>
      <c r="C140"/>
      <c r="E140"/>
      <c r="G140"/>
    </row>
    <row r="141" spans="2:7" ht="12.75">
      <c r="B141"/>
      <c r="C141"/>
      <c r="E141"/>
      <c r="G141"/>
    </row>
    <row r="142" spans="2:7" ht="12.75">
      <c r="B142"/>
      <c r="C142"/>
      <c r="E142"/>
      <c r="G142"/>
    </row>
    <row r="143" spans="2:7" ht="12.75">
      <c r="B143"/>
      <c r="C143"/>
      <c r="E143"/>
      <c r="G143"/>
    </row>
    <row r="144" spans="2:7" ht="12.75">
      <c r="B144"/>
      <c r="C144"/>
      <c r="E144"/>
      <c r="G144"/>
    </row>
    <row r="145" spans="2:7" ht="12.75">
      <c r="B145"/>
      <c r="C145"/>
      <c r="E145"/>
      <c r="G145"/>
    </row>
    <row r="146" spans="2:7" ht="12.75">
      <c r="B146"/>
      <c r="C146"/>
      <c r="E146"/>
      <c r="G146"/>
    </row>
    <row r="147" spans="2:7" ht="12.75">
      <c r="B147"/>
      <c r="C147"/>
      <c r="E147"/>
      <c r="G147"/>
    </row>
    <row r="148" spans="2:7" ht="12.75">
      <c r="B148"/>
      <c r="C148"/>
      <c r="E148"/>
      <c r="G148"/>
    </row>
    <row r="149" spans="2:7" ht="12.75">
      <c r="B149"/>
      <c r="C149"/>
      <c r="E149"/>
      <c r="G149"/>
    </row>
    <row r="150" spans="2:7" ht="12.75">
      <c r="B150"/>
      <c r="C150"/>
      <c r="E150"/>
      <c r="G150"/>
    </row>
    <row r="151" spans="2:7" ht="12.75">
      <c r="B151"/>
      <c r="C151"/>
      <c r="E151"/>
      <c r="G151"/>
    </row>
    <row r="152" spans="2:7" ht="12.75">
      <c r="B152"/>
      <c r="C152"/>
      <c r="E152"/>
      <c r="G152"/>
    </row>
    <row r="153" spans="2:7" ht="12.75">
      <c r="B153"/>
      <c r="C153"/>
      <c r="E153"/>
      <c r="G153"/>
    </row>
    <row r="154" spans="2:7" ht="12.75">
      <c r="B154"/>
      <c r="C154"/>
      <c r="E154"/>
      <c r="G154"/>
    </row>
    <row r="155" spans="2:7" ht="12.75">
      <c r="B155"/>
      <c r="C155"/>
      <c r="E155"/>
      <c r="G155"/>
    </row>
    <row r="156" spans="2:7" ht="12.75">
      <c r="B156"/>
      <c r="C156"/>
      <c r="E156"/>
      <c r="G156"/>
    </row>
    <row r="157" spans="2:7" ht="12.75">
      <c r="B157"/>
      <c r="C157"/>
      <c r="E157"/>
      <c r="G157"/>
    </row>
    <row r="158" spans="2:7" ht="12.75">
      <c r="B158"/>
      <c r="C158"/>
      <c r="E158"/>
      <c r="G158"/>
    </row>
    <row r="159" spans="2:7" ht="12.75">
      <c r="B159"/>
      <c r="C159"/>
      <c r="E159"/>
      <c r="G159"/>
    </row>
    <row r="160" spans="2:7" ht="12.75">
      <c r="B160"/>
      <c r="C160"/>
      <c r="E160"/>
      <c r="G160"/>
    </row>
    <row r="161" spans="2:7" ht="12.75">
      <c r="B161"/>
      <c r="C161"/>
      <c r="E161"/>
      <c r="G161"/>
    </row>
    <row r="162" spans="2:7" ht="12.75">
      <c r="B162"/>
      <c r="C162"/>
      <c r="E162"/>
      <c r="G162"/>
    </row>
    <row r="163" spans="2:7" ht="12.75">
      <c r="B163"/>
      <c r="C163"/>
      <c r="E163"/>
      <c r="G163"/>
    </row>
    <row r="164" spans="2:7" ht="12.75">
      <c r="B164"/>
      <c r="C164"/>
      <c r="E164"/>
      <c r="G164"/>
    </row>
    <row r="165" spans="2:7" ht="12.75">
      <c r="B165"/>
      <c r="C165"/>
      <c r="E165"/>
      <c r="G165"/>
    </row>
    <row r="166" spans="2:7" ht="12.75">
      <c r="B166"/>
      <c r="C166"/>
      <c r="E166"/>
      <c r="G166"/>
    </row>
    <row r="167" spans="2:7" ht="12.75">
      <c r="B167"/>
      <c r="C167"/>
      <c r="E167"/>
      <c r="G167"/>
    </row>
    <row r="168" spans="2:7" ht="12.75">
      <c r="B168"/>
      <c r="C168"/>
      <c r="E168"/>
      <c r="G168"/>
    </row>
    <row r="169" spans="2:7" ht="12.75">
      <c r="B169"/>
      <c r="C169"/>
      <c r="E169"/>
      <c r="G169"/>
    </row>
    <row r="170" spans="2:7" ht="12.75">
      <c r="B170"/>
      <c r="C170"/>
      <c r="E170"/>
      <c r="G170"/>
    </row>
    <row r="171" spans="2:7" ht="12.75">
      <c r="B171"/>
      <c r="C171"/>
      <c r="E171"/>
      <c r="G171"/>
    </row>
    <row r="172" spans="2:7" ht="12.75">
      <c r="B172"/>
      <c r="C172"/>
      <c r="E172"/>
      <c r="G172"/>
    </row>
    <row r="173" spans="2:7" ht="12.75">
      <c r="B173"/>
      <c r="C173"/>
      <c r="E173"/>
      <c r="G173"/>
    </row>
    <row r="174" spans="2:7" ht="12.75">
      <c r="B174"/>
      <c r="C174"/>
      <c r="E174"/>
      <c r="G174"/>
    </row>
    <row r="175" spans="2:7" ht="12.75">
      <c r="B175"/>
      <c r="C175"/>
      <c r="E175"/>
      <c r="G175"/>
    </row>
    <row r="176" spans="2:7" ht="12.75">
      <c r="B176"/>
      <c r="C176"/>
      <c r="E176"/>
      <c r="G176"/>
    </row>
    <row r="177" spans="2:7" ht="12.75">
      <c r="B177"/>
      <c r="C177"/>
      <c r="E177"/>
      <c r="G177"/>
    </row>
    <row r="178" spans="2:7" ht="12.75">
      <c r="B178"/>
      <c r="C178"/>
      <c r="E178"/>
      <c r="G178"/>
    </row>
    <row r="179" spans="2:7" ht="12.75">
      <c r="B179"/>
      <c r="C179"/>
      <c r="E179"/>
      <c r="G179"/>
    </row>
    <row r="180" spans="2:7" ht="12.75">
      <c r="B180"/>
      <c r="C180"/>
      <c r="E180"/>
      <c r="G180"/>
    </row>
    <row r="181" spans="2:7" ht="12.75">
      <c r="B181"/>
      <c r="C181"/>
      <c r="E181"/>
      <c r="G181"/>
    </row>
    <row r="182" spans="2:7" ht="12.75">
      <c r="B182"/>
      <c r="C182"/>
      <c r="E182"/>
      <c r="G182"/>
    </row>
    <row r="183" spans="2:7" ht="12.75">
      <c r="B183"/>
      <c r="C183"/>
      <c r="E183"/>
      <c r="G183"/>
    </row>
    <row r="184" spans="2:7" ht="12.75">
      <c r="B184"/>
      <c r="C184"/>
      <c r="E184"/>
      <c r="G18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6"/>
  <sheetViews>
    <sheetView zoomScalePageLayoutView="0" workbookViewId="0" topLeftCell="A6">
      <selection activeCell="J23" sqref="J23"/>
    </sheetView>
  </sheetViews>
  <sheetFormatPr defaultColWidth="9.140625" defaultRowHeight="12.75"/>
  <cols>
    <col min="1" max="1" width="5.140625" style="0" bestFit="1" customWidth="1"/>
    <col min="2" max="2" width="17.140625" style="1" customWidth="1"/>
    <col min="3" max="3" width="6.57421875" style="1" bestFit="1" customWidth="1"/>
    <col min="4" max="4" width="6.28125" style="1" bestFit="1" customWidth="1"/>
    <col min="5" max="5" width="5.57421875" style="1" customWidth="1"/>
    <col min="6" max="6" width="17.8515625" style="1" bestFit="1" customWidth="1"/>
    <col min="7" max="7" width="6.57421875" style="1" bestFit="1" customWidth="1"/>
    <col min="8" max="8" width="6.28125" style="1" bestFit="1" customWidth="1"/>
  </cols>
  <sheetData>
    <row r="1" spans="1:8" ht="13.5">
      <c r="A1" s="3" t="s">
        <v>125</v>
      </c>
      <c r="B1" s="4" t="s">
        <v>107</v>
      </c>
      <c r="C1" s="2"/>
      <c r="D1" s="15"/>
      <c r="E1" s="2"/>
      <c r="F1" s="15"/>
      <c r="G1" s="2"/>
      <c r="H1" s="15"/>
    </row>
    <row r="2" spans="1:8" ht="13.5">
      <c r="A2" s="3"/>
      <c r="B2" s="4" t="s">
        <v>108</v>
      </c>
      <c r="C2" s="2"/>
      <c r="D2" s="15"/>
      <c r="E2" s="2"/>
      <c r="F2" s="15"/>
      <c r="G2" s="2"/>
      <c r="H2" s="15"/>
    </row>
    <row r="3" spans="1:8" ht="13.5">
      <c r="A3" s="3"/>
      <c r="B3" s="4"/>
      <c r="C3" s="2"/>
      <c r="D3" s="15"/>
      <c r="E3" s="2"/>
      <c r="F3" s="15"/>
      <c r="G3" s="2"/>
      <c r="H3" s="15"/>
    </row>
    <row r="4" spans="2:8" ht="12.75">
      <c r="B4" s="42" t="s">
        <v>126</v>
      </c>
      <c r="C4" s="43"/>
      <c r="D4" s="43"/>
      <c r="E4" s="43"/>
      <c r="F4" s="43"/>
      <c r="G4" s="43"/>
      <c r="H4" s="44"/>
    </row>
    <row r="5" spans="2:8" ht="12.75">
      <c r="B5" s="39" t="s">
        <v>127</v>
      </c>
      <c r="C5" s="40"/>
      <c r="D5" s="41"/>
      <c r="E5"/>
      <c r="F5" s="38" t="s">
        <v>129</v>
      </c>
      <c r="G5" s="38"/>
      <c r="H5" s="38"/>
    </row>
    <row r="6" spans="2:8" ht="12.75">
      <c r="B6" s="37" t="s">
        <v>139</v>
      </c>
      <c r="C6" s="29" t="s">
        <v>128</v>
      </c>
      <c r="D6" s="29" t="s">
        <v>42</v>
      </c>
      <c r="E6"/>
      <c r="F6" s="37" t="s">
        <v>139</v>
      </c>
      <c r="G6" s="29" t="s">
        <v>128</v>
      </c>
      <c r="H6" s="29" t="s">
        <v>42</v>
      </c>
    </row>
    <row r="7" spans="2:7" ht="12.75">
      <c r="B7" s="13" t="s">
        <v>0</v>
      </c>
      <c r="C7"/>
      <c r="E7"/>
      <c r="G7"/>
    </row>
    <row r="8" spans="2:12" ht="12.75">
      <c r="B8" s="30" t="s">
        <v>22</v>
      </c>
      <c r="C8" s="13">
        <v>10955</v>
      </c>
      <c r="D8" s="11">
        <f aca="true" t="shared" si="0" ref="D8:D42">C8/C$44</f>
        <v>0.1536185548217015</v>
      </c>
      <c r="E8" s="11"/>
      <c r="F8" s="30" t="s">
        <v>52</v>
      </c>
      <c r="G8" s="13">
        <v>14482</v>
      </c>
      <c r="H8" s="28">
        <f aca="true" t="shared" si="1" ref="H8:H42">G8/G$44</f>
        <v>0.14593935485171264</v>
      </c>
      <c r="L8" s="5"/>
    </row>
    <row r="9" spans="2:12" ht="12.75">
      <c r="B9" s="30" t="s">
        <v>8</v>
      </c>
      <c r="C9" s="13">
        <v>10255</v>
      </c>
      <c r="D9" s="11">
        <f t="shared" si="0"/>
        <v>0.1438026727244682</v>
      </c>
      <c r="E9" s="11"/>
      <c r="F9" s="30" t="s">
        <v>50</v>
      </c>
      <c r="G9" s="13">
        <v>12543</v>
      </c>
      <c r="H9" s="28">
        <f t="shared" si="1"/>
        <v>0.12639948404260679</v>
      </c>
      <c r="L9" s="5"/>
    </row>
    <row r="10" spans="2:12" ht="12.75">
      <c r="B10" s="30" t="s">
        <v>9</v>
      </c>
      <c r="C10" s="13">
        <v>9485</v>
      </c>
      <c r="D10" s="11">
        <f t="shared" si="0"/>
        <v>0.13300520241751154</v>
      </c>
      <c r="E10" s="11"/>
      <c r="F10" s="30" t="s">
        <v>54</v>
      </c>
      <c r="G10" s="13">
        <v>12296</v>
      </c>
      <c r="H10" s="28">
        <f t="shared" si="1"/>
        <v>0.12391039271210182</v>
      </c>
      <c r="L10" s="5"/>
    </row>
    <row r="11" spans="2:12" ht="12.75">
      <c r="B11" s="30" t="s">
        <v>27</v>
      </c>
      <c r="C11" s="13">
        <v>7538</v>
      </c>
      <c r="D11" s="11">
        <f t="shared" si="0"/>
        <v>0.10570302749849256</v>
      </c>
      <c r="E11" s="11"/>
      <c r="F11" s="30" t="s">
        <v>49</v>
      </c>
      <c r="G11" s="13">
        <v>10867</v>
      </c>
      <c r="H11" s="28">
        <f t="shared" si="1"/>
        <v>0.10950994124938276</v>
      </c>
      <c r="L11" s="5"/>
    </row>
    <row r="12" spans="2:12" ht="12.75">
      <c r="B12" s="30" t="s">
        <v>2</v>
      </c>
      <c r="C12" s="13">
        <v>7489</v>
      </c>
      <c r="D12" s="11">
        <f t="shared" si="0"/>
        <v>0.10501591575168623</v>
      </c>
      <c r="E12" s="11"/>
      <c r="F12" s="30" t="s">
        <v>53</v>
      </c>
      <c r="G12" s="13">
        <v>10290</v>
      </c>
      <c r="H12" s="28">
        <f t="shared" si="1"/>
        <v>0.10369534328298045</v>
      </c>
      <c r="L12" s="5"/>
    </row>
    <row r="13" spans="2:12" ht="12.75">
      <c r="B13" s="30" t="s">
        <v>13</v>
      </c>
      <c r="C13" s="13">
        <v>7196</v>
      </c>
      <c r="D13" s="11">
        <f t="shared" si="0"/>
        <v>0.10090726795955857</v>
      </c>
      <c r="E13" s="11"/>
      <c r="F13" s="30" t="s">
        <v>51</v>
      </c>
      <c r="G13" s="13">
        <v>9160</v>
      </c>
      <c r="H13" s="28">
        <f t="shared" si="1"/>
        <v>0.0923080023782411</v>
      </c>
      <c r="L13" s="5"/>
    </row>
    <row r="14" spans="2:12" ht="12.75">
      <c r="B14" s="30" t="s">
        <v>10</v>
      </c>
      <c r="C14" s="13">
        <v>4873</v>
      </c>
      <c r="D14" s="11">
        <f t="shared" si="0"/>
        <v>0.06833256208545427</v>
      </c>
      <c r="E14" s="11"/>
      <c r="F14" s="30" t="s">
        <v>55</v>
      </c>
      <c r="G14" s="13">
        <v>6024</v>
      </c>
      <c r="H14" s="28">
        <f t="shared" si="1"/>
        <v>0.060705612044380394</v>
      </c>
      <c r="L14" s="5"/>
    </row>
    <row r="15" spans="2:12" ht="12.75">
      <c r="B15" s="30" t="s">
        <v>23</v>
      </c>
      <c r="C15" s="13">
        <v>4769</v>
      </c>
      <c r="D15" s="11">
        <f t="shared" si="0"/>
        <v>0.0668742024595796</v>
      </c>
      <c r="E15" s="11"/>
      <c r="F15" s="30" t="s">
        <v>56</v>
      </c>
      <c r="G15" s="13">
        <v>5868</v>
      </c>
      <c r="H15" s="28">
        <f t="shared" si="1"/>
        <v>0.059133554361956206</v>
      </c>
      <c r="L15" s="5"/>
    </row>
    <row r="16" spans="2:12" ht="12.75">
      <c r="B16" s="30" t="s">
        <v>11</v>
      </c>
      <c r="C16" s="13">
        <v>1484</v>
      </c>
      <c r="D16" s="11">
        <f t="shared" si="0"/>
        <v>0.020809670046134647</v>
      </c>
      <c r="E16" s="11"/>
      <c r="F16" s="30" t="s">
        <v>57</v>
      </c>
      <c r="G16" s="13">
        <v>2791</v>
      </c>
      <c r="H16" s="28">
        <f t="shared" si="1"/>
        <v>0.02812572430542259</v>
      </c>
      <c r="L16" s="5"/>
    </row>
    <row r="17" spans="2:12" ht="12.75">
      <c r="B17" s="30" t="s">
        <v>18</v>
      </c>
      <c r="C17" s="13">
        <v>1390</v>
      </c>
      <c r="D17" s="11">
        <f t="shared" si="0"/>
        <v>0.019491537307363315</v>
      </c>
      <c r="E17" s="11"/>
      <c r="F17" s="30" t="s">
        <v>65</v>
      </c>
      <c r="G17" s="13">
        <v>2169</v>
      </c>
      <c r="H17" s="28">
        <f t="shared" si="1"/>
        <v>0.021857648161397923</v>
      </c>
      <c r="L17" s="5"/>
    </row>
    <row r="18" spans="2:12" ht="12.75">
      <c r="B18" s="30" t="s">
        <v>3</v>
      </c>
      <c r="C18" s="13">
        <v>1335</v>
      </c>
      <c r="D18" s="11">
        <f t="shared" si="0"/>
        <v>0.01872028942829498</v>
      </c>
      <c r="E18" s="11"/>
      <c r="F18" s="30" t="s">
        <v>58</v>
      </c>
      <c r="G18" s="13">
        <v>1924</v>
      </c>
      <c r="H18" s="28">
        <f t="shared" si="1"/>
        <v>0.019388711416565053</v>
      </c>
      <c r="L18" s="5"/>
    </row>
    <row r="19" spans="2:12" ht="12.75">
      <c r="B19" s="30" t="s">
        <v>26</v>
      </c>
      <c r="C19" s="13">
        <v>1045</v>
      </c>
      <c r="D19" s="11">
        <f t="shared" si="0"/>
        <v>0.01465370970229832</v>
      </c>
      <c r="E19" s="11"/>
      <c r="F19" s="30" t="s">
        <v>59</v>
      </c>
      <c r="G19" s="13">
        <v>1628</v>
      </c>
      <c r="H19" s="28">
        <f t="shared" si="1"/>
        <v>0.016405832737093506</v>
      </c>
      <c r="L19" s="5"/>
    </row>
    <row r="20" spans="2:12" ht="12.75">
      <c r="B20" s="30" t="s">
        <v>87</v>
      </c>
      <c r="C20" s="13">
        <v>951</v>
      </c>
      <c r="D20" s="11">
        <f t="shared" si="0"/>
        <v>0.013335576963526987</v>
      </c>
      <c r="E20" s="11"/>
      <c r="F20" s="30" t="s">
        <v>130</v>
      </c>
      <c r="G20" s="13">
        <v>1126</v>
      </c>
      <c r="H20" s="28">
        <f t="shared" si="1"/>
        <v>0.01134703173339514</v>
      </c>
      <c r="L20" s="5"/>
    </row>
    <row r="21" spans="2:12" ht="12.75">
      <c r="B21" s="30" t="s">
        <v>12</v>
      </c>
      <c r="C21" s="13">
        <v>718</v>
      </c>
      <c r="D21" s="11">
        <f t="shared" si="0"/>
        <v>0.010068290494019323</v>
      </c>
      <c r="E21" s="11"/>
      <c r="F21" s="30" t="s">
        <v>61</v>
      </c>
      <c r="G21" s="13">
        <v>837</v>
      </c>
      <c r="H21" s="28">
        <f t="shared" si="1"/>
        <v>0.008434694103775961</v>
      </c>
      <c r="L21" s="5"/>
    </row>
    <row r="22" spans="2:12" ht="12.75">
      <c r="B22" s="30" t="s">
        <v>15</v>
      </c>
      <c r="C22" s="13">
        <v>259</v>
      </c>
      <c r="D22" s="11">
        <f t="shared" si="0"/>
        <v>0.0036318763759763295</v>
      </c>
      <c r="E22" s="11"/>
      <c r="F22" s="30" t="s">
        <v>60</v>
      </c>
      <c r="G22" s="13">
        <v>665</v>
      </c>
      <c r="H22" s="28">
        <f t="shared" si="1"/>
        <v>0.006701399735974928</v>
      </c>
      <c r="L22" s="5"/>
    </row>
    <row r="23" spans="2:12" ht="12.75">
      <c r="B23" s="30" t="s">
        <v>88</v>
      </c>
      <c r="C23" s="13">
        <v>223</v>
      </c>
      <c r="D23" s="11">
        <f t="shared" si="0"/>
        <v>0.0031270595824043302</v>
      </c>
      <c r="E23" s="11"/>
      <c r="F23" s="30" t="s">
        <v>64</v>
      </c>
      <c r="G23" s="13">
        <v>658</v>
      </c>
      <c r="H23" s="28">
        <f t="shared" si="1"/>
        <v>0.00663085868612256</v>
      </c>
      <c r="L23" s="5"/>
    </row>
    <row r="24" spans="2:12" ht="12.75">
      <c r="B24" s="30" t="s">
        <v>6</v>
      </c>
      <c r="C24" s="13">
        <v>141</v>
      </c>
      <c r="D24" s="11">
        <f t="shared" si="0"/>
        <v>0.001977199108156998</v>
      </c>
      <c r="E24" s="11"/>
      <c r="F24" s="30" t="s">
        <v>75</v>
      </c>
      <c r="G24" s="13">
        <v>596</v>
      </c>
      <c r="H24" s="28">
        <f t="shared" si="1"/>
        <v>0.006006066530287304</v>
      </c>
      <c r="L24" s="5"/>
    </row>
    <row r="25" spans="2:12" ht="12.75">
      <c r="B25" s="30" t="s">
        <v>19</v>
      </c>
      <c r="C25" s="13">
        <v>117</v>
      </c>
      <c r="D25" s="11">
        <f t="shared" si="0"/>
        <v>0.0016406545791089985</v>
      </c>
      <c r="E25" s="11"/>
      <c r="F25" s="30" t="s">
        <v>131</v>
      </c>
      <c r="G25" s="13">
        <v>529</v>
      </c>
      <c r="H25" s="28">
        <f t="shared" si="1"/>
        <v>0.0053308879102717845</v>
      </c>
      <c r="L25" s="5"/>
    </row>
    <row r="26" spans="2:12" ht="12.75">
      <c r="B26" s="30" t="s">
        <v>89</v>
      </c>
      <c r="C26" s="13">
        <v>110</v>
      </c>
      <c r="D26" s="11">
        <f t="shared" si="0"/>
        <v>0.001542495758136665</v>
      </c>
      <c r="E26" s="11"/>
      <c r="F26" s="30" t="s">
        <v>62</v>
      </c>
      <c r="G26" s="13">
        <v>514</v>
      </c>
      <c r="H26" s="28">
        <f t="shared" si="1"/>
        <v>0.005179728517730997</v>
      </c>
      <c r="L26" s="5"/>
    </row>
    <row r="27" spans="2:12" ht="12.75">
      <c r="B27" s="30" t="s">
        <v>91</v>
      </c>
      <c r="C27" s="13">
        <v>103</v>
      </c>
      <c r="D27" s="11">
        <f t="shared" si="0"/>
        <v>0.0014443369371643319</v>
      </c>
      <c r="E27" s="11"/>
      <c r="F27" s="30" t="s">
        <v>132</v>
      </c>
      <c r="G27" s="13">
        <v>500</v>
      </c>
      <c r="H27" s="28">
        <f t="shared" si="1"/>
        <v>0.005038646418026261</v>
      </c>
      <c r="L27" s="5"/>
    </row>
    <row r="28" spans="2:12" ht="12.75">
      <c r="B28" s="30" t="s">
        <v>47</v>
      </c>
      <c r="C28" s="13">
        <v>100</v>
      </c>
      <c r="D28" s="11">
        <f t="shared" si="0"/>
        <v>0.001402268871033332</v>
      </c>
      <c r="E28" s="11"/>
      <c r="F28" s="30" t="s">
        <v>71</v>
      </c>
      <c r="G28" s="13">
        <v>484</v>
      </c>
      <c r="H28" s="28">
        <f t="shared" si="1"/>
        <v>0.004877409732649421</v>
      </c>
      <c r="L28" s="5"/>
    </row>
    <row r="29" spans="2:12" ht="12.75">
      <c r="B29" s="30" t="s">
        <v>30</v>
      </c>
      <c r="C29" s="13">
        <v>94</v>
      </c>
      <c r="D29" s="11">
        <f t="shared" si="0"/>
        <v>0.001318132738771332</v>
      </c>
      <c r="E29" s="11"/>
      <c r="F29" s="30" t="s">
        <v>63</v>
      </c>
      <c r="G29" s="13">
        <v>475</v>
      </c>
      <c r="H29" s="28">
        <f t="shared" si="1"/>
        <v>0.004786714097124949</v>
      </c>
      <c r="L29" s="5"/>
    </row>
    <row r="30" spans="2:12" ht="12.75">
      <c r="B30" s="30" t="s">
        <v>109</v>
      </c>
      <c r="C30" s="13">
        <v>72</v>
      </c>
      <c r="D30" s="11">
        <f t="shared" si="0"/>
        <v>0.001009633587143999</v>
      </c>
      <c r="E30" s="11"/>
      <c r="F30" s="30" t="s">
        <v>133</v>
      </c>
      <c r="G30" s="13">
        <v>467</v>
      </c>
      <c r="H30" s="28">
        <f t="shared" si="1"/>
        <v>0.004706095754436528</v>
      </c>
      <c r="L30" s="5"/>
    </row>
    <row r="31" spans="2:12" ht="12.75">
      <c r="B31" s="30" t="s">
        <v>97</v>
      </c>
      <c r="C31" s="13">
        <v>53</v>
      </c>
      <c r="D31" s="11">
        <f t="shared" si="0"/>
        <v>0.0007432025016476659</v>
      </c>
      <c r="E31" s="11"/>
      <c r="F31" s="30" t="s">
        <v>48</v>
      </c>
      <c r="G31" s="13">
        <v>218</v>
      </c>
      <c r="H31" s="28">
        <f t="shared" si="1"/>
        <v>0.00219684983825945</v>
      </c>
      <c r="L31" s="5"/>
    </row>
    <row r="32" spans="2:12" ht="12.75">
      <c r="B32" s="30" t="s">
        <v>20</v>
      </c>
      <c r="C32" s="13">
        <v>45</v>
      </c>
      <c r="D32" s="11">
        <f t="shared" si="0"/>
        <v>0.0006310209919649993</v>
      </c>
      <c r="E32" s="11"/>
      <c r="F32" s="30" t="s">
        <v>134</v>
      </c>
      <c r="G32" s="13">
        <v>182</v>
      </c>
      <c r="H32" s="28">
        <f t="shared" si="1"/>
        <v>0.0018340672961615592</v>
      </c>
      <c r="L32" s="5"/>
    </row>
    <row r="33" spans="2:12" ht="12.75">
      <c r="B33" s="30" t="s">
        <v>96</v>
      </c>
      <c r="C33" s="13">
        <v>43</v>
      </c>
      <c r="D33" s="11">
        <f t="shared" si="0"/>
        <v>0.0006029756145443327</v>
      </c>
      <c r="E33" s="11"/>
      <c r="F33" s="30" t="s">
        <v>135</v>
      </c>
      <c r="G33" s="13">
        <v>156</v>
      </c>
      <c r="H33" s="28">
        <f t="shared" si="1"/>
        <v>0.0015720576824241935</v>
      </c>
      <c r="L33" s="5"/>
    </row>
    <row r="34" spans="2:12" ht="12.75">
      <c r="B34" s="30" t="s">
        <v>110</v>
      </c>
      <c r="C34" s="13">
        <v>43</v>
      </c>
      <c r="D34" s="11">
        <f t="shared" si="0"/>
        <v>0.0006029756145443327</v>
      </c>
      <c r="E34" s="11"/>
      <c r="F34" s="30" t="s">
        <v>72</v>
      </c>
      <c r="G34" s="13">
        <v>156</v>
      </c>
      <c r="H34" s="28">
        <f t="shared" si="1"/>
        <v>0.0015720576824241935</v>
      </c>
      <c r="L34" s="5"/>
    </row>
    <row r="35" spans="2:12" ht="12.75">
      <c r="B35" s="30" t="s">
        <v>90</v>
      </c>
      <c r="C35" s="13">
        <v>43</v>
      </c>
      <c r="D35" s="11">
        <f t="shared" si="0"/>
        <v>0.0006029756145443327</v>
      </c>
      <c r="E35" s="11"/>
      <c r="F35" s="30" t="s">
        <v>68</v>
      </c>
      <c r="G35" s="13">
        <v>136</v>
      </c>
      <c r="H35" s="28">
        <f t="shared" si="1"/>
        <v>0.001370511825703143</v>
      </c>
      <c r="L35" s="5"/>
    </row>
    <row r="36" spans="2:12" ht="12.75">
      <c r="B36" s="30" t="s">
        <v>17</v>
      </c>
      <c r="C36" s="13">
        <v>35</v>
      </c>
      <c r="D36" s="11">
        <f t="shared" si="0"/>
        <v>0.0004907941048616661</v>
      </c>
      <c r="E36" s="11"/>
      <c r="F36" s="30" t="s">
        <v>136</v>
      </c>
      <c r="G36" s="13">
        <v>107</v>
      </c>
      <c r="H36" s="28">
        <f t="shared" si="1"/>
        <v>0.00107827033345762</v>
      </c>
      <c r="L36" s="5"/>
    </row>
    <row r="37" spans="2:12" ht="12.75">
      <c r="B37" s="30" t="s">
        <v>1</v>
      </c>
      <c r="C37" s="13">
        <v>34</v>
      </c>
      <c r="D37" s="11">
        <f t="shared" si="0"/>
        <v>0.00047677141615133287</v>
      </c>
      <c r="E37" s="11"/>
      <c r="F37" s="30" t="s">
        <v>137</v>
      </c>
      <c r="G37" s="13">
        <v>96</v>
      </c>
      <c r="H37" s="28">
        <f t="shared" si="1"/>
        <v>0.0009674201122610422</v>
      </c>
      <c r="L37" s="5"/>
    </row>
    <row r="38" spans="2:12" ht="12.75">
      <c r="B38" s="30" t="s">
        <v>111</v>
      </c>
      <c r="C38" s="13">
        <v>29</v>
      </c>
      <c r="D38" s="11">
        <f t="shared" si="0"/>
        <v>0.00040665797259966627</v>
      </c>
      <c r="E38" s="11"/>
      <c r="F38" s="30" t="s">
        <v>69</v>
      </c>
      <c r="G38" s="13">
        <v>86</v>
      </c>
      <c r="H38" s="28">
        <f t="shared" si="1"/>
        <v>0.000866647183900517</v>
      </c>
      <c r="L38" s="5"/>
    </row>
    <row r="39" spans="2:12" ht="12.75">
      <c r="B39" s="30" t="s">
        <v>93</v>
      </c>
      <c r="C39" s="13">
        <v>27</v>
      </c>
      <c r="D39" s="11">
        <f t="shared" si="0"/>
        <v>0.00037861259517899963</v>
      </c>
      <c r="E39" s="11"/>
      <c r="F39" s="30" t="s">
        <v>67</v>
      </c>
      <c r="G39" s="13">
        <v>84</v>
      </c>
      <c r="H39" s="28">
        <f t="shared" si="1"/>
        <v>0.0008464925982284119</v>
      </c>
      <c r="L39" s="5"/>
    </row>
    <row r="40" spans="2:12" ht="12.75">
      <c r="B40" s="30" t="s">
        <v>94</v>
      </c>
      <c r="C40" s="13">
        <v>23</v>
      </c>
      <c r="D40" s="11">
        <f t="shared" si="0"/>
        <v>0.00032252184033766635</v>
      </c>
      <c r="E40" s="11"/>
      <c r="F40" s="30" t="s">
        <v>138</v>
      </c>
      <c r="G40" s="13">
        <v>80</v>
      </c>
      <c r="H40" s="28">
        <f t="shared" si="1"/>
        <v>0.0008061834268842018</v>
      </c>
      <c r="L40" s="5"/>
    </row>
    <row r="41" spans="2:12" ht="12.75">
      <c r="B41" s="30" t="s">
        <v>105</v>
      </c>
      <c r="C41" s="13">
        <v>18</v>
      </c>
      <c r="D41" s="11">
        <f t="shared" si="0"/>
        <v>0.00025240839678599975</v>
      </c>
      <c r="E41" s="11"/>
      <c r="F41" s="30" t="s">
        <v>79</v>
      </c>
      <c r="G41" s="13">
        <v>76</v>
      </c>
      <c r="H41" s="28">
        <f t="shared" si="1"/>
        <v>0.0007658742555399918</v>
      </c>
      <c r="L41" s="5"/>
    </row>
    <row r="42" spans="2:13" ht="12.75">
      <c r="B42" s="30" t="s">
        <v>36</v>
      </c>
      <c r="C42" s="13">
        <v>218</v>
      </c>
      <c r="D42" s="11">
        <f t="shared" si="0"/>
        <v>0.003056946138852664</v>
      </c>
      <c r="E42" s="11"/>
      <c r="F42" s="30" t="s">
        <v>36</v>
      </c>
      <c r="G42" s="16">
        <v>963</v>
      </c>
      <c r="H42" s="28">
        <f t="shared" si="1"/>
        <v>0.00970443300111858</v>
      </c>
      <c r="L42" s="5"/>
      <c r="M42" s="5"/>
    </row>
    <row r="43" spans="2:12" ht="13.5" thickBot="1">
      <c r="B43" s="34"/>
      <c r="C43" s="34"/>
      <c r="D43" s="35"/>
      <c r="E43" s="35"/>
      <c r="F43" s="34"/>
      <c r="G43" s="36"/>
      <c r="H43" s="34"/>
      <c r="L43" s="5"/>
    </row>
    <row r="44" spans="2:12" ht="13.5" thickBot="1">
      <c r="B44" s="31" t="s">
        <v>37</v>
      </c>
      <c r="C44" s="32">
        <f>SUM(C8:C43)</f>
        <v>71313</v>
      </c>
      <c r="D44" s="33">
        <f>SUM(D8:D43)</f>
        <v>1</v>
      </c>
      <c r="E44" s="32"/>
      <c r="F44" s="31" t="s">
        <v>37</v>
      </c>
      <c r="G44" s="32">
        <f>SUM(G8:G43)</f>
        <v>99233</v>
      </c>
      <c r="H44" s="33">
        <f>SUM(H8:H43)</f>
        <v>0.9999999999999999</v>
      </c>
      <c r="L44" s="5"/>
    </row>
    <row r="45" spans="4:12" ht="12.75">
      <c r="D45" s="16"/>
      <c r="E45" s="5"/>
      <c r="F45" s="16"/>
      <c r="G45" s="5"/>
      <c r="H45" s="16"/>
      <c r="L45" s="5"/>
    </row>
    <row r="46" spans="2:12" ht="12.75">
      <c r="B46" s="8" t="s">
        <v>38</v>
      </c>
      <c r="C46" s="5"/>
      <c r="D46" s="16"/>
      <c r="E46" s="5"/>
      <c r="F46" s="16"/>
      <c r="G46" s="5"/>
      <c r="H46" s="16"/>
      <c r="L46" s="5"/>
    </row>
    <row r="47" spans="2:12" ht="12.75">
      <c r="B47" s="8" t="s">
        <v>124</v>
      </c>
      <c r="C47" s="5"/>
      <c r="D47" s="16"/>
      <c r="E47" s="5"/>
      <c r="F47" s="16"/>
      <c r="G47" s="5"/>
      <c r="H47" s="16"/>
      <c r="L47" s="5"/>
    </row>
    <row r="48" spans="2:12" ht="12.75">
      <c r="B48"/>
      <c r="C48" s="5"/>
      <c r="D48" s="16"/>
      <c r="E48" s="5"/>
      <c r="F48" s="16"/>
      <c r="G48" s="5"/>
      <c r="H48" s="16"/>
      <c r="L48" s="5"/>
    </row>
    <row r="49" spans="2:12" ht="12.75">
      <c r="B49"/>
      <c r="C49" s="5"/>
      <c r="D49" s="16"/>
      <c r="E49" s="5"/>
      <c r="F49" s="16"/>
      <c r="G49" s="5"/>
      <c r="H49" s="16"/>
      <c r="L49" s="5"/>
    </row>
    <row r="50" spans="2:12" ht="12.75">
      <c r="B50"/>
      <c r="C50" s="5"/>
      <c r="D50" s="16"/>
      <c r="E50" s="5"/>
      <c r="F50" s="16"/>
      <c r="G50" s="5"/>
      <c r="H50" s="16"/>
      <c r="L50" s="5"/>
    </row>
    <row r="51" spans="2:12" ht="12.75">
      <c r="B51"/>
      <c r="C51" s="5"/>
      <c r="D51" s="16"/>
      <c r="E51" s="5"/>
      <c r="F51" s="16"/>
      <c r="G51" s="5"/>
      <c r="H51" s="16"/>
      <c r="L51" s="5"/>
    </row>
    <row r="52" spans="4:12" ht="12.75">
      <c r="D52" s="16"/>
      <c r="E52" s="5"/>
      <c r="F52" s="16"/>
      <c r="G52" s="5"/>
      <c r="H52" s="16"/>
      <c r="L52" s="5"/>
    </row>
    <row r="53" spans="2:12" ht="12.75">
      <c r="B53"/>
      <c r="C53" s="13"/>
      <c r="D53" s="16"/>
      <c r="E53" s="5"/>
      <c r="F53" s="16"/>
      <c r="G53" s="5"/>
      <c r="H53" s="16"/>
      <c r="L53" s="5"/>
    </row>
    <row r="54" spans="4:12" ht="12.75">
      <c r="D54" s="16"/>
      <c r="E54" s="5"/>
      <c r="F54" s="16"/>
      <c r="G54" s="5"/>
      <c r="H54" s="16"/>
      <c r="L54" s="5"/>
    </row>
    <row r="55" spans="2:12" ht="12.75">
      <c r="B55"/>
      <c r="C55" s="5"/>
      <c r="D55" s="16"/>
      <c r="E55" s="5"/>
      <c r="F55" s="16"/>
      <c r="G55" s="5"/>
      <c r="H55" s="16"/>
      <c r="L55" s="5"/>
    </row>
    <row r="56" spans="4:12" ht="12.75">
      <c r="D56" s="16"/>
      <c r="E56" s="5"/>
      <c r="F56" s="16"/>
      <c r="G56" s="5"/>
      <c r="H56" s="16"/>
      <c r="L56" s="5"/>
    </row>
    <row r="57" spans="4:12" ht="12.75">
      <c r="D57" s="16"/>
      <c r="E57" s="5"/>
      <c r="F57" s="16"/>
      <c r="G57" s="5"/>
      <c r="H57" s="16"/>
      <c r="L57" s="5"/>
    </row>
    <row r="58" spans="2:12" ht="12.75">
      <c r="B58"/>
      <c r="C58" s="5"/>
      <c r="D58" s="16"/>
      <c r="E58" s="5"/>
      <c r="F58" s="16"/>
      <c r="G58" s="5"/>
      <c r="H58" s="16"/>
      <c r="L58" s="5"/>
    </row>
    <row r="59" spans="2:12" ht="12.75">
      <c r="B59"/>
      <c r="C59" s="5"/>
      <c r="D59" s="16"/>
      <c r="E59" s="5"/>
      <c r="F59" s="16"/>
      <c r="G59" s="5"/>
      <c r="H59" s="16"/>
      <c r="L59" s="5"/>
    </row>
    <row r="60" spans="2:12" ht="12.75">
      <c r="B60"/>
      <c r="C60" s="5"/>
      <c r="D60" s="16"/>
      <c r="E60" s="5"/>
      <c r="F60" s="16"/>
      <c r="G60" s="5"/>
      <c r="H60" s="16"/>
      <c r="L60" s="5"/>
    </row>
    <row r="61" spans="2:12" ht="12.75">
      <c r="B61"/>
      <c r="C61" s="5"/>
      <c r="D61" s="16"/>
      <c r="E61" s="5"/>
      <c r="F61" s="16"/>
      <c r="G61" s="5"/>
      <c r="H61" s="16"/>
      <c r="L61" s="5"/>
    </row>
    <row r="62" spans="2:12" ht="12.75">
      <c r="B62"/>
      <c r="C62" s="5"/>
      <c r="D62" s="16"/>
      <c r="E62" s="5"/>
      <c r="F62" s="16"/>
      <c r="G62" s="5"/>
      <c r="H62" s="16"/>
      <c r="L62" s="5"/>
    </row>
    <row r="63" spans="2:12" ht="12.75">
      <c r="B63"/>
      <c r="C63" s="5"/>
      <c r="D63" s="16"/>
      <c r="E63" s="5"/>
      <c r="F63" s="16"/>
      <c r="G63" s="5"/>
      <c r="H63" s="16"/>
      <c r="L63" s="5"/>
    </row>
    <row r="64" spans="2:12" ht="12.75">
      <c r="B64"/>
      <c r="C64" s="5"/>
      <c r="D64" s="16"/>
      <c r="E64" s="5"/>
      <c r="F64" s="16"/>
      <c r="G64" s="5"/>
      <c r="H64" s="16"/>
      <c r="L64" s="5"/>
    </row>
    <row r="65" spans="2:12" ht="12.75">
      <c r="B65"/>
      <c r="C65" s="5"/>
      <c r="D65" s="16"/>
      <c r="E65" s="5"/>
      <c r="F65" s="16"/>
      <c r="G65" s="5"/>
      <c r="H65" s="16"/>
      <c r="L65" s="5"/>
    </row>
    <row r="66" spans="2:12" ht="12.75">
      <c r="B66"/>
      <c r="C66" s="5"/>
      <c r="D66" s="16"/>
      <c r="E66" s="5"/>
      <c r="F66" s="16"/>
      <c r="G66" s="5"/>
      <c r="H66" s="16"/>
      <c r="L66" s="5"/>
    </row>
    <row r="67" spans="2:12" ht="12.75">
      <c r="B67"/>
      <c r="C67" s="5"/>
      <c r="D67" s="16"/>
      <c r="E67" s="5"/>
      <c r="F67" s="16"/>
      <c r="G67" s="5"/>
      <c r="H67" s="16"/>
      <c r="L67" s="5"/>
    </row>
    <row r="68" spans="2:12" ht="12.75">
      <c r="B68"/>
      <c r="C68" s="5"/>
      <c r="D68" s="16"/>
      <c r="E68" s="5"/>
      <c r="F68" s="16"/>
      <c r="G68" s="5"/>
      <c r="H68" s="16"/>
      <c r="L68" s="5"/>
    </row>
    <row r="69" spans="2:12" ht="12.75">
      <c r="B69"/>
      <c r="C69" s="5"/>
      <c r="D69" s="16"/>
      <c r="E69" s="5"/>
      <c r="F69" s="16"/>
      <c r="G69" s="5"/>
      <c r="H69" s="16"/>
      <c r="L69" s="5"/>
    </row>
    <row r="70" spans="2:12" ht="12.75">
      <c r="B70"/>
      <c r="C70" s="5"/>
      <c r="D70" s="16"/>
      <c r="E70" s="5"/>
      <c r="F70" s="16"/>
      <c r="G70" s="5"/>
      <c r="H70" s="16"/>
      <c r="L70" s="5"/>
    </row>
    <row r="71" spans="2:12" ht="12.75">
      <c r="B71"/>
      <c r="C71" s="5"/>
      <c r="D71" s="16"/>
      <c r="E71" s="5"/>
      <c r="F71" s="16"/>
      <c r="G71" s="5"/>
      <c r="H71" s="16"/>
      <c r="L71" s="5"/>
    </row>
    <row r="72" spans="2:12" ht="12.75">
      <c r="B72"/>
      <c r="C72" s="5"/>
      <c r="D72" s="16"/>
      <c r="E72" s="5"/>
      <c r="F72" s="16"/>
      <c r="G72" s="5"/>
      <c r="H72" s="16"/>
      <c r="L72" s="5"/>
    </row>
    <row r="73" spans="2:12" ht="12.75">
      <c r="B73"/>
      <c r="C73" s="5"/>
      <c r="D73" s="16"/>
      <c r="E73" s="5"/>
      <c r="F73" s="16"/>
      <c r="G73" s="5"/>
      <c r="H73" s="16"/>
      <c r="L73" s="5"/>
    </row>
    <row r="74" spans="2:12" ht="12.75">
      <c r="B74"/>
      <c r="C74" s="5"/>
      <c r="D74" s="16"/>
      <c r="E74" s="5"/>
      <c r="F74" s="16"/>
      <c r="G74" s="5"/>
      <c r="H74" s="16"/>
      <c r="L74" s="5"/>
    </row>
    <row r="75" spans="2:12" ht="12.75">
      <c r="B75"/>
      <c r="C75" s="5"/>
      <c r="D75" s="16"/>
      <c r="E75" s="5"/>
      <c r="F75" s="16"/>
      <c r="G75" s="5"/>
      <c r="H75" s="16"/>
      <c r="L75" s="5"/>
    </row>
    <row r="76" spans="2:12" ht="12.75">
      <c r="B76"/>
      <c r="C76" s="5"/>
      <c r="D76" s="16"/>
      <c r="E76" s="5"/>
      <c r="F76" s="16"/>
      <c r="G76" s="5"/>
      <c r="H76" s="16"/>
      <c r="L76" s="5"/>
    </row>
    <row r="77" spans="2:8" ht="12.75">
      <c r="B77"/>
      <c r="C77" s="5"/>
      <c r="D77" s="16"/>
      <c r="E77" s="5"/>
      <c r="F77" s="16"/>
      <c r="G77" s="5"/>
      <c r="H77" s="16"/>
    </row>
    <row r="78" spans="2:8" ht="12.75">
      <c r="B78"/>
      <c r="C78" s="5"/>
      <c r="D78" s="16"/>
      <c r="E78" s="5"/>
      <c r="F78" s="16"/>
      <c r="G78" s="5"/>
      <c r="H78" s="16"/>
    </row>
    <row r="79" spans="2:8" ht="12.75">
      <c r="B79"/>
      <c r="C79" s="5"/>
      <c r="D79" s="16"/>
      <c r="E79" s="5"/>
      <c r="F79" s="16"/>
      <c r="G79" s="5"/>
      <c r="H79" s="16"/>
    </row>
    <row r="80" spans="2:8" ht="12.75">
      <c r="B80"/>
      <c r="C80" s="5"/>
      <c r="D80" s="16"/>
      <c r="E80" s="5"/>
      <c r="F80" s="16"/>
      <c r="G80" s="5"/>
      <c r="H80" s="16"/>
    </row>
    <row r="81" spans="2:8" ht="12.75">
      <c r="B81"/>
      <c r="C81" s="5"/>
      <c r="D81" s="16"/>
      <c r="E81" s="5"/>
      <c r="F81" s="16"/>
      <c r="G81" s="5"/>
      <c r="H81" s="16"/>
    </row>
    <row r="82" spans="2:8" ht="12.75">
      <c r="B82"/>
      <c r="C82" s="5"/>
      <c r="D82" s="16"/>
      <c r="E82" s="5"/>
      <c r="F82" s="16"/>
      <c r="G82" s="5"/>
      <c r="H82" s="16"/>
    </row>
    <row r="83" spans="2:8" ht="12.75">
      <c r="B83"/>
      <c r="C83" s="5"/>
      <c r="D83" s="16"/>
      <c r="E83" s="5"/>
      <c r="F83" s="16"/>
      <c r="G83" s="5"/>
      <c r="H83" s="16"/>
    </row>
    <row r="84" spans="2:8" ht="12.75">
      <c r="B84"/>
      <c r="C84" s="5"/>
      <c r="D84" s="16"/>
      <c r="E84" s="5"/>
      <c r="F84" s="16"/>
      <c r="G84" s="5"/>
      <c r="H84" s="16"/>
    </row>
    <row r="85" spans="2:8" ht="12.75">
      <c r="B85"/>
      <c r="C85" s="5"/>
      <c r="D85" s="16"/>
      <c r="E85" s="5"/>
      <c r="F85" s="16"/>
      <c r="G85" s="5"/>
      <c r="H85" s="16"/>
    </row>
    <row r="86" spans="2:8" ht="12.75">
      <c r="B86"/>
      <c r="C86" s="5"/>
      <c r="D86" s="16"/>
      <c r="E86" s="5"/>
      <c r="F86" s="16"/>
      <c r="G86" s="5"/>
      <c r="H86" s="16"/>
    </row>
    <row r="87" spans="2:8" ht="12.75">
      <c r="B87"/>
      <c r="C87" s="5"/>
      <c r="D87" s="16"/>
      <c r="E87" s="5"/>
      <c r="F87" s="16"/>
      <c r="G87" s="5"/>
      <c r="H87" s="16"/>
    </row>
    <row r="88" spans="2:8" ht="12.75">
      <c r="B88"/>
      <c r="C88" s="5"/>
      <c r="D88" s="16"/>
      <c r="E88" s="5"/>
      <c r="F88" s="16"/>
      <c r="G88" s="5"/>
      <c r="H88" s="16"/>
    </row>
    <row r="89" spans="2:8" ht="12.75">
      <c r="B89"/>
      <c r="C89" s="5"/>
      <c r="D89" s="16"/>
      <c r="E89" s="5"/>
      <c r="F89" s="16"/>
      <c r="G89" s="5"/>
      <c r="H89" s="16"/>
    </row>
    <row r="90" spans="2:8" ht="12.75">
      <c r="B90"/>
      <c r="C90" s="5"/>
      <c r="D90" s="16"/>
      <c r="E90" s="5"/>
      <c r="F90" s="16"/>
      <c r="G90" s="5"/>
      <c r="H90" s="16"/>
    </row>
    <row r="91" spans="2:8" ht="12.75">
      <c r="B91"/>
      <c r="C91" s="5"/>
      <c r="D91" s="16"/>
      <c r="E91" s="5"/>
      <c r="F91" s="16"/>
      <c r="G91" s="5"/>
      <c r="H91" s="16"/>
    </row>
    <row r="92" spans="2:8" ht="12.75">
      <c r="B92"/>
      <c r="C92" s="5"/>
      <c r="D92" s="16"/>
      <c r="E92" s="5"/>
      <c r="F92" s="16"/>
      <c r="G92" s="5"/>
      <c r="H92" s="16"/>
    </row>
    <row r="93" spans="2:8" ht="12.75">
      <c r="B93"/>
      <c r="C93" s="5"/>
      <c r="D93" s="16"/>
      <c r="E93" s="5"/>
      <c r="F93" s="16"/>
      <c r="G93" s="5"/>
      <c r="H93" s="16"/>
    </row>
    <row r="94" spans="2:8" ht="12.75">
      <c r="B94"/>
      <c r="C94" s="5"/>
      <c r="D94" s="16"/>
      <c r="E94" s="5"/>
      <c r="F94" s="16"/>
      <c r="G94" s="5"/>
      <c r="H94" s="16"/>
    </row>
    <row r="95" spans="2:8" ht="12.75">
      <c r="B95"/>
      <c r="C95" s="5"/>
      <c r="D95" s="16"/>
      <c r="E95" s="5"/>
      <c r="F95" s="16"/>
      <c r="G95" s="5"/>
      <c r="H95" s="16"/>
    </row>
    <row r="96" spans="2:8" ht="12.75">
      <c r="B96"/>
      <c r="C96" s="5"/>
      <c r="D96" s="16"/>
      <c r="E96" s="5"/>
      <c r="F96" s="16"/>
      <c r="G96" s="5"/>
      <c r="H96" s="16"/>
    </row>
    <row r="97" spans="2:8" ht="12.75">
      <c r="B97"/>
      <c r="C97" s="5"/>
      <c r="D97" s="16"/>
      <c r="E97" s="5"/>
      <c r="F97" s="16"/>
      <c r="G97" s="5"/>
      <c r="H97" s="16"/>
    </row>
    <row r="98" spans="2:8" ht="12.75">
      <c r="B98"/>
      <c r="C98" s="5"/>
      <c r="D98" s="16"/>
      <c r="E98" s="5"/>
      <c r="F98" s="16"/>
      <c r="G98" s="5"/>
      <c r="H98" s="16"/>
    </row>
    <row r="99" spans="2:8" ht="12.75">
      <c r="B99"/>
      <c r="C99" s="5"/>
      <c r="D99" s="16"/>
      <c r="E99" s="5"/>
      <c r="F99" s="16"/>
      <c r="G99" s="5"/>
      <c r="H99" s="16"/>
    </row>
    <row r="100" spans="2:8" ht="12.75">
      <c r="B100"/>
      <c r="C100" s="5"/>
      <c r="D100" s="16"/>
      <c r="E100" s="5"/>
      <c r="F100" s="16"/>
      <c r="G100" s="5"/>
      <c r="H100" s="16"/>
    </row>
    <row r="101" spans="2:8" ht="12.75">
      <c r="B101"/>
      <c r="C101" s="5"/>
      <c r="D101" s="16"/>
      <c r="E101" s="5"/>
      <c r="F101" s="16"/>
      <c r="G101" s="5"/>
      <c r="H101" s="16"/>
    </row>
    <row r="102" spans="2:8" ht="12.75">
      <c r="B102"/>
      <c r="C102" s="5"/>
      <c r="D102" s="16"/>
      <c r="E102" s="5"/>
      <c r="F102" s="16"/>
      <c r="G102" s="5"/>
      <c r="H102" s="16"/>
    </row>
    <row r="103" spans="2:8" ht="12.75">
      <c r="B103"/>
      <c r="C103" s="5"/>
      <c r="D103" s="16"/>
      <c r="E103" s="5"/>
      <c r="F103" s="16"/>
      <c r="G103" s="5"/>
      <c r="H103" s="16"/>
    </row>
    <row r="104" spans="2:8" ht="12.75">
      <c r="B104"/>
      <c r="C104" s="5"/>
      <c r="D104" s="16"/>
      <c r="E104" s="5"/>
      <c r="F104" s="16"/>
      <c r="G104" s="5"/>
      <c r="H104" s="16"/>
    </row>
    <row r="105" spans="2:8" ht="12.75">
      <c r="B105"/>
      <c r="C105" s="5"/>
      <c r="D105" s="16"/>
      <c r="E105" s="5"/>
      <c r="F105" s="16"/>
      <c r="G105" s="5"/>
      <c r="H105" s="16"/>
    </row>
    <row r="106" spans="2:8" ht="12.75">
      <c r="B106"/>
      <c r="C106" s="5"/>
      <c r="D106" s="16"/>
      <c r="E106" s="5"/>
      <c r="F106" s="16"/>
      <c r="G106" s="5"/>
      <c r="H106" s="16"/>
    </row>
    <row r="107" spans="2:8" ht="12.75">
      <c r="B107"/>
      <c r="C107" s="5"/>
      <c r="D107" s="16"/>
      <c r="E107" s="5"/>
      <c r="F107" s="16"/>
      <c r="G107" s="5"/>
      <c r="H107" s="16"/>
    </row>
    <row r="108" spans="2:8" ht="12.75">
      <c r="B108"/>
      <c r="C108" s="5"/>
      <c r="D108" s="16"/>
      <c r="E108" s="5"/>
      <c r="F108" s="16"/>
      <c r="G108" s="5"/>
      <c r="H108" s="16"/>
    </row>
    <row r="109" spans="2:8" ht="12.75">
      <c r="B109"/>
      <c r="C109" s="5"/>
      <c r="D109" s="16"/>
      <c r="E109" s="5"/>
      <c r="F109" s="16"/>
      <c r="G109" s="5"/>
      <c r="H109" s="16"/>
    </row>
    <row r="110" spans="2:8" ht="12.75">
      <c r="B110"/>
      <c r="C110" s="5"/>
      <c r="D110" s="16"/>
      <c r="E110" s="5"/>
      <c r="F110" s="16"/>
      <c r="G110" s="5"/>
      <c r="H110" s="16"/>
    </row>
    <row r="111" spans="2:8" ht="12.75">
      <c r="B111"/>
      <c r="C111" s="5"/>
      <c r="D111" s="16"/>
      <c r="E111" s="5"/>
      <c r="F111" s="16"/>
      <c r="G111" s="5"/>
      <c r="H111" s="16"/>
    </row>
    <row r="112" spans="2:8" ht="12.75">
      <c r="B112"/>
      <c r="C112" s="5"/>
      <c r="D112" s="16"/>
      <c r="E112" s="5"/>
      <c r="F112" s="16"/>
      <c r="G112" s="5"/>
      <c r="H112" s="16"/>
    </row>
    <row r="113" spans="2:8" ht="12.75">
      <c r="B113"/>
      <c r="C113" s="5"/>
      <c r="D113" s="16"/>
      <c r="E113" s="5"/>
      <c r="F113" s="16"/>
      <c r="G113" s="5"/>
      <c r="H113" s="16"/>
    </row>
    <row r="114" spans="2:8" ht="12.75">
      <c r="B114"/>
      <c r="C114" s="5"/>
      <c r="D114" s="16"/>
      <c r="E114" s="5"/>
      <c r="F114" s="16"/>
      <c r="G114" s="5"/>
      <c r="H114" s="16"/>
    </row>
    <row r="115" spans="2:8" ht="12.75">
      <c r="B115"/>
      <c r="C115" s="5"/>
      <c r="D115" s="16"/>
      <c r="E115" s="5"/>
      <c r="F115" s="16"/>
      <c r="G115" s="5"/>
      <c r="H115" s="16"/>
    </row>
    <row r="116" spans="2:8" ht="12.75">
      <c r="B116"/>
      <c r="C116" s="5"/>
      <c r="D116" s="16"/>
      <c r="E116" s="5"/>
      <c r="F116" s="16"/>
      <c r="G116" s="5"/>
      <c r="H116" s="16"/>
    </row>
    <row r="117" spans="2:8" ht="12.75">
      <c r="B117"/>
      <c r="C117" s="5"/>
      <c r="D117" s="16"/>
      <c r="E117" s="5"/>
      <c r="F117" s="16"/>
      <c r="G117" s="5"/>
      <c r="H117" s="16"/>
    </row>
    <row r="118" spans="2:8" ht="12.75">
      <c r="B118"/>
      <c r="C118" s="5"/>
      <c r="D118" s="16"/>
      <c r="E118" s="5"/>
      <c r="F118" s="16"/>
      <c r="G118" s="5"/>
      <c r="H118" s="16"/>
    </row>
    <row r="119" spans="2:8" ht="12.75">
      <c r="B119"/>
      <c r="C119" s="5"/>
      <c r="D119" s="16"/>
      <c r="E119" s="5"/>
      <c r="F119" s="16"/>
      <c r="G119" s="5"/>
      <c r="H119" s="16"/>
    </row>
    <row r="120" spans="2:8" ht="12.75">
      <c r="B120"/>
      <c r="C120" s="5"/>
      <c r="D120" s="16"/>
      <c r="E120" s="5"/>
      <c r="F120" s="16"/>
      <c r="G120" s="5"/>
      <c r="H120" s="16"/>
    </row>
    <row r="121" spans="2:8" ht="12.75">
      <c r="B121"/>
      <c r="C121" s="5"/>
      <c r="D121" s="16"/>
      <c r="E121" s="5"/>
      <c r="F121" s="16"/>
      <c r="G121" s="5"/>
      <c r="H121" s="16"/>
    </row>
    <row r="122" spans="2:8" ht="12.75">
      <c r="B122"/>
      <c r="C122" s="5"/>
      <c r="D122" s="16"/>
      <c r="E122" s="5"/>
      <c r="F122" s="16"/>
      <c r="G122" s="5"/>
      <c r="H122" s="16"/>
    </row>
    <row r="123" spans="2:8" ht="12.75">
      <c r="B123"/>
      <c r="C123" s="5"/>
      <c r="D123" s="16"/>
      <c r="E123" s="5"/>
      <c r="F123" s="16"/>
      <c r="G123" s="5"/>
      <c r="H123" s="16"/>
    </row>
    <row r="124" spans="2:8" ht="12.75">
      <c r="B124"/>
      <c r="C124" s="5"/>
      <c r="D124" s="16"/>
      <c r="E124" s="5"/>
      <c r="F124" s="16"/>
      <c r="G124" s="5"/>
      <c r="H124" s="16"/>
    </row>
    <row r="125" spans="2:8" ht="12.75">
      <c r="B125"/>
      <c r="C125" s="5"/>
      <c r="D125" s="16"/>
      <c r="E125" s="5"/>
      <c r="F125" s="16"/>
      <c r="G125" s="5"/>
      <c r="H125" s="16"/>
    </row>
    <row r="126" spans="2:8" ht="12.75">
      <c r="B126"/>
      <c r="C126" s="5"/>
      <c r="D126" s="16"/>
      <c r="E126" s="5"/>
      <c r="F126" s="16"/>
      <c r="G126" s="5"/>
      <c r="H126" s="16"/>
    </row>
    <row r="127" spans="2:8" ht="12.75">
      <c r="B127"/>
      <c r="C127" s="5"/>
      <c r="D127" s="16"/>
      <c r="E127" s="5"/>
      <c r="F127" s="16"/>
      <c r="G127" s="5"/>
      <c r="H127" s="16"/>
    </row>
    <row r="128" spans="2:8" ht="12.75">
      <c r="B128"/>
      <c r="C128" s="5"/>
      <c r="D128" s="16"/>
      <c r="E128" s="5"/>
      <c r="F128" s="16"/>
      <c r="G128" s="5"/>
      <c r="H128" s="16"/>
    </row>
    <row r="129" spans="2:8" ht="12.75">
      <c r="B129"/>
      <c r="C129" s="5"/>
      <c r="D129" s="16"/>
      <c r="E129" s="5"/>
      <c r="F129" s="16"/>
      <c r="G129" s="5"/>
      <c r="H129" s="16"/>
    </row>
    <row r="130" spans="2:8" ht="12.75">
      <c r="B130"/>
      <c r="C130" s="5"/>
      <c r="D130" s="16"/>
      <c r="E130" s="5"/>
      <c r="F130" s="16"/>
      <c r="G130" s="5"/>
      <c r="H130" s="16"/>
    </row>
    <row r="131" spans="2:8" ht="12.75">
      <c r="B131"/>
      <c r="C131" s="5"/>
      <c r="D131" s="16"/>
      <c r="E131" s="5"/>
      <c r="F131" s="16"/>
      <c r="G131" s="5"/>
      <c r="H131" s="16"/>
    </row>
    <row r="132" spans="2:8" ht="12.75">
      <c r="B132"/>
      <c r="C132" s="5"/>
      <c r="D132" s="16"/>
      <c r="E132" s="5"/>
      <c r="F132" s="16"/>
      <c r="G132" s="5"/>
      <c r="H132" s="16"/>
    </row>
    <row r="133" spans="2:8" ht="12.75">
      <c r="B133"/>
      <c r="C133" s="5"/>
      <c r="D133" s="16"/>
      <c r="E133" s="5"/>
      <c r="F133" s="16"/>
      <c r="G133" s="5"/>
      <c r="H133" s="16"/>
    </row>
    <row r="134" spans="2:8" ht="12.75">
      <c r="B134"/>
      <c r="C134" s="5"/>
      <c r="D134" s="16"/>
      <c r="E134" s="5"/>
      <c r="F134" s="16"/>
      <c r="G134" s="5"/>
      <c r="H134" s="16"/>
    </row>
    <row r="135" spans="2:8" ht="12.75">
      <c r="B135"/>
      <c r="C135" s="5"/>
      <c r="D135" s="16"/>
      <c r="E135" s="5"/>
      <c r="F135" s="16"/>
      <c r="G135" s="5"/>
      <c r="H135" s="16"/>
    </row>
    <row r="136" spans="2:8" ht="12.75">
      <c r="B136"/>
      <c r="C136" s="5"/>
      <c r="D136" s="16"/>
      <c r="E136" s="5"/>
      <c r="F136" s="16"/>
      <c r="G136" s="5"/>
      <c r="H136" s="16"/>
    </row>
    <row r="137" spans="2:8" ht="12.75">
      <c r="B137"/>
      <c r="C137" s="5"/>
      <c r="D137" s="16"/>
      <c r="E137" s="5"/>
      <c r="F137" s="16"/>
      <c r="G137" s="5"/>
      <c r="H137" s="16"/>
    </row>
    <row r="138" spans="2:8" ht="12.75">
      <c r="B138"/>
      <c r="C138" s="5"/>
      <c r="D138" s="16"/>
      <c r="E138" s="5"/>
      <c r="F138" s="16"/>
      <c r="G138" s="5"/>
      <c r="H138" s="16"/>
    </row>
    <row r="139" spans="2:8" ht="12.75">
      <c r="B139"/>
      <c r="C139" s="5"/>
      <c r="D139" s="16"/>
      <c r="E139" s="5"/>
      <c r="F139" s="16"/>
      <c r="G139" s="5"/>
      <c r="H139" s="16"/>
    </row>
    <row r="140" spans="2:8" ht="12.75">
      <c r="B140"/>
      <c r="C140" s="5"/>
      <c r="D140" s="16"/>
      <c r="E140" s="5"/>
      <c r="F140" s="16"/>
      <c r="G140" s="5"/>
      <c r="H140" s="16"/>
    </row>
    <row r="141" spans="2:8" ht="12.75">
      <c r="B141"/>
      <c r="C141" s="5"/>
      <c r="D141" s="16"/>
      <c r="E141" s="5"/>
      <c r="F141" s="16"/>
      <c r="G141" s="5"/>
      <c r="H141" s="16"/>
    </row>
    <row r="142" spans="2:8" ht="12.75">
      <c r="B142"/>
      <c r="C142" s="5"/>
      <c r="D142" s="16"/>
      <c r="E142" s="5"/>
      <c r="F142" s="16"/>
      <c r="G142" s="5"/>
      <c r="H142" s="16"/>
    </row>
    <row r="143" spans="2:8" ht="12.75">
      <c r="B143"/>
      <c r="C143" s="5"/>
      <c r="D143" s="16"/>
      <c r="E143" s="5"/>
      <c r="F143" s="16"/>
      <c r="G143" s="5"/>
      <c r="H143" s="16"/>
    </row>
    <row r="144" spans="2:8" ht="12.75">
      <c r="B144"/>
      <c r="C144" s="5"/>
      <c r="D144" s="16"/>
      <c r="E144" s="5"/>
      <c r="F144" s="16"/>
      <c r="G144" s="5"/>
      <c r="H144" s="16"/>
    </row>
    <row r="145" spans="2:8" ht="12.75">
      <c r="B145"/>
      <c r="C145" s="5"/>
      <c r="D145" s="16"/>
      <c r="E145" s="5"/>
      <c r="F145" s="16"/>
      <c r="G145" s="5"/>
      <c r="H145" s="16"/>
    </row>
    <row r="146" spans="2:8" ht="12.75">
      <c r="B146"/>
      <c r="C146" s="5"/>
      <c r="D146" s="16"/>
      <c r="E146" s="5"/>
      <c r="F146" s="16"/>
      <c r="G146" s="5"/>
      <c r="H146" s="16"/>
    </row>
    <row r="147" spans="2:7" ht="12.75">
      <c r="B147"/>
      <c r="C147"/>
      <c r="E147"/>
      <c r="G147"/>
    </row>
    <row r="148" spans="2:7" ht="12.75">
      <c r="B148"/>
      <c r="C148"/>
      <c r="E148"/>
      <c r="G148"/>
    </row>
    <row r="149" spans="2:7" ht="12.75">
      <c r="B149"/>
      <c r="C149"/>
      <c r="E149"/>
      <c r="G149"/>
    </row>
    <row r="150" spans="2:7" ht="12.75">
      <c r="B150"/>
      <c r="C150"/>
      <c r="E150"/>
      <c r="G150"/>
    </row>
    <row r="151" spans="2:7" ht="12.75">
      <c r="B151"/>
      <c r="C151"/>
      <c r="E151"/>
      <c r="G151"/>
    </row>
    <row r="152" spans="2:7" ht="12.75">
      <c r="B152"/>
      <c r="C152"/>
      <c r="E152"/>
      <c r="G152"/>
    </row>
    <row r="153" spans="2:7" ht="12.75">
      <c r="B153"/>
      <c r="C153"/>
      <c r="E153"/>
      <c r="G153"/>
    </row>
    <row r="154" spans="2:7" ht="12.75">
      <c r="B154"/>
      <c r="C154"/>
      <c r="E154"/>
      <c r="G154"/>
    </row>
    <row r="155" spans="2:7" ht="12.75">
      <c r="B155"/>
      <c r="C155"/>
      <c r="E155"/>
      <c r="G155"/>
    </row>
    <row r="156" spans="2:7" ht="12.75">
      <c r="B156"/>
      <c r="C156"/>
      <c r="E156"/>
      <c r="G156"/>
    </row>
    <row r="157" spans="2:7" ht="12.75">
      <c r="B157"/>
      <c r="C157"/>
      <c r="E157"/>
      <c r="G157"/>
    </row>
    <row r="158" spans="2:7" ht="12.75">
      <c r="B158"/>
      <c r="C158"/>
      <c r="E158"/>
      <c r="G158"/>
    </row>
    <row r="159" spans="2:7" ht="12.75">
      <c r="B159"/>
      <c r="C159"/>
      <c r="E159"/>
      <c r="G159"/>
    </row>
    <row r="160" spans="2:7" ht="12.75">
      <c r="B160"/>
      <c r="C160"/>
      <c r="E160"/>
      <c r="G160"/>
    </row>
    <row r="161" spans="2:7" ht="12.75">
      <c r="B161"/>
      <c r="C161"/>
      <c r="E161"/>
      <c r="G161"/>
    </row>
    <row r="162" spans="2:7" ht="12.75">
      <c r="B162"/>
      <c r="C162"/>
      <c r="E162"/>
      <c r="G162"/>
    </row>
    <row r="163" spans="2:7" ht="12.75">
      <c r="B163"/>
      <c r="C163"/>
      <c r="E163"/>
      <c r="G163"/>
    </row>
    <row r="164" spans="2:7" ht="12.75">
      <c r="B164"/>
      <c r="C164"/>
      <c r="E164"/>
      <c r="G164"/>
    </row>
    <row r="165" spans="2:7" ht="12.75">
      <c r="B165"/>
      <c r="C165"/>
      <c r="E165"/>
      <c r="G165"/>
    </row>
    <row r="166" spans="2:7" ht="12.75">
      <c r="B166"/>
      <c r="C166"/>
      <c r="E166"/>
      <c r="G166"/>
    </row>
    <row r="167" spans="2:7" ht="12.75">
      <c r="B167"/>
      <c r="C167"/>
      <c r="E167"/>
      <c r="G167"/>
    </row>
    <row r="168" spans="2:7" ht="12.75">
      <c r="B168"/>
      <c r="C168"/>
      <c r="E168"/>
      <c r="G168"/>
    </row>
    <row r="169" spans="2:7" ht="12.75">
      <c r="B169"/>
      <c r="C169"/>
      <c r="E169"/>
      <c r="G169"/>
    </row>
    <row r="170" spans="2:7" ht="12.75">
      <c r="B170"/>
      <c r="C170"/>
      <c r="E170"/>
      <c r="G170"/>
    </row>
    <row r="171" spans="2:7" ht="12.75">
      <c r="B171"/>
      <c r="C171"/>
      <c r="E171"/>
      <c r="G171"/>
    </row>
    <row r="172" spans="2:7" ht="12.75">
      <c r="B172"/>
      <c r="C172"/>
      <c r="E172"/>
      <c r="G172"/>
    </row>
    <row r="173" spans="2:7" ht="12.75">
      <c r="B173"/>
      <c r="C173"/>
      <c r="E173"/>
      <c r="G173"/>
    </row>
    <row r="174" spans="2:7" ht="12.75">
      <c r="B174"/>
      <c r="C174"/>
      <c r="E174"/>
      <c r="G174"/>
    </row>
    <row r="175" spans="2:7" ht="12.75">
      <c r="B175"/>
      <c r="C175"/>
      <c r="E175"/>
      <c r="G175"/>
    </row>
    <row r="176" spans="2:7" ht="12.75">
      <c r="B176"/>
      <c r="C176"/>
      <c r="E176"/>
      <c r="G176"/>
    </row>
    <row r="177" spans="2:7" ht="12.75">
      <c r="B177"/>
      <c r="C177"/>
      <c r="E177"/>
      <c r="G177"/>
    </row>
    <row r="178" spans="2:7" ht="12.75">
      <c r="B178"/>
      <c r="C178"/>
      <c r="E178"/>
      <c r="G178"/>
    </row>
    <row r="179" spans="2:7" ht="12.75">
      <c r="B179"/>
      <c r="C179"/>
      <c r="E179"/>
      <c r="G179"/>
    </row>
    <row r="180" spans="2:7" ht="12.75">
      <c r="B180"/>
      <c r="C180"/>
      <c r="E180"/>
      <c r="G180"/>
    </row>
    <row r="181" spans="2:7" ht="12.75">
      <c r="B181"/>
      <c r="C181"/>
      <c r="E181"/>
      <c r="G181"/>
    </row>
    <row r="182" spans="2:7" ht="12.75">
      <c r="B182"/>
      <c r="C182"/>
      <c r="E182"/>
      <c r="G182"/>
    </row>
    <row r="183" spans="2:7" ht="12.75">
      <c r="B183"/>
      <c r="C183"/>
      <c r="E183"/>
      <c r="G183"/>
    </row>
    <row r="184" spans="2:7" ht="12.75">
      <c r="B184"/>
      <c r="C184"/>
      <c r="E184"/>
      <c r="G184"/>
    </row>
    <row r="185" spans="2:7" ht="12.75">
      <c r="B185"/>
      <c r="C185"/>
      <c r="E185"/>
      <c r="G185"/>
    </row>
    <row r="186" spans="2:7" ht="12.75">
      <c r="B186"/>
      <c r="C186"/>
      <c r="E186"/>
      <c r="G186"/>
    </row>
    <row r="187" spans="2:7" ht="12.75">
      <c r="B187"/>
      <c r="C187"/>
      <c r="E187"/>
      <c r="G187"/>
    </row>
    <row r="188" spans="2:7" ht="12.75">
      <c r="B188"/>
      <c r="C188"/>
      <c r="E188"/>
      <c r="G188"/>
    </row>
    <row r="189" spans="2:7" ht="12.75">
      <c r="B189"/>
      <c r="C189"/>
      <c r="E189"/>
      <c r="G189"/>
    </row>
    <row r="190" spans="2:7" ht="12.75">
      <c r="B190"/>
      <c r="C190"/>
      <c r="E190"/>
      <c r="G190"/>
    </row>
    <row r="191" spans="2:7" ht="12.75">
      <c r="B191"/>
      <c r="C191"/>
      <c r="E191"/>
      <c r="G191"/>
    </row>
    <row r="192" spans="2:7" ht="12.75">
      <c r="B192"/>
      <c r="C192"/>
      <c r="E192"/>
      <c r="G192"/>
    </row>
    <row r="193" spans="2:7" ht="12.75">
      <c r="B193"/>
      <c r="C193"/>
      <c r="E193"/>
      <c r="G193"/>
    </row>
    <row r="194" spans="2:7" ht="12.75">
      <c r="B194"/>
      <c r="C194"/>
      <c r="E194"/>
      <c r="G194"/>
    </row>
    <row r="195" spans="2:7" ht="12.75">
      <c r="B195"/>
      <c r="C195"/>
      <c r="E195"/>
      <c r="G195"/>
    </row>
    <row r="196" spans="2:7" ht="12.75">
      <c r="B196"/>
      <c r="C196"/>
      <c r="E196"/>
      <c r="G196"/>
    </row>
    <row r="197" spans="2:7" ht="12.75">
      <c r="B197"/>
      <c r="C197"/>
      <c r="E197"/>
      <c r="G197"/>
    </row>
    <row r="198" spans="2:7" ht="12.75">
      <c r="B198"/>
      <c r="C198"/>
      <c r="E198"/>
      <c r="G198"/>
    </row>
    <row r="199" spans="2:7" ht="12.75">
      <c r="B199"/>
      <c r="C199"/>
      <c r="E199"/>
      <c r="G199"/>
    </row>
    <row r="200" spans="2:7" ht="12.75">
      <c r="B200"/>
      <c r="C200"/>
      <c r="E200"/>
      <c r="G200"/>
    </row>
    <row r="201" spans="2:7" ht="12.75">
      <c r="B201"/>
      <c r="C201"/>
      <c r="E201"/>
      <c r="G201"/>
    </row>
    <row r="202" spans="2:7" ht="12.75">
      <c r="B202"/>
      <c r="C202"/>
      <c r="E202"/>
      <c r="G202"/>
    </row>
    <row r="203" spans="2:7" ht="12.75">
      <c r="B203"/>
      <c r="C203"/>
      <c r="E203"/>
      <c r="G203"/>
    </row>
    <row r="204" spans="2:7" ht="12.75">
      <c r="B204"/>
      <c r="C204"/>
      <c r="E204"/>
      <c r="G204"/>
    </row>
    <row r="205" spans="2:7" ht="12.75">
      <c r="B205"/>
      <c r="C205"/>
      <c r="E205"/>
      <c r="G205"/>
    </row>
    <row r="206" spans="2:7" ht="12.75">
      <c r="B206"/>
      <c r="C206"/>
      <c r="E206"/>
      <c r="G206"/>
    </row>
  </sheetData>
  <sheetProtection/>
  <mergeCells count="3">
    <mergeCell ref="F5:H5"/>
    <mergeCell ref="B5:D5"/>
    <mergeCell ref="B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8"/>
  <sheetViews>
    <sheetView zoomScale="80" zoomScaleNormal="80" zoomScalePageLayoutView="0" workbookViewId="0" topLeftCell="A1">
      <selection activeCell="J38" sqref="J38"/>
    </sheetView>
  </sheetViews>
  <sheetFormatPr defaultColWidth="9.140625" defaultRowHeight="12.75"/>
  <cols>
    <col min="1" max="1" width="5.8515625" style="0" customWidth="1"/>
    <col min="2" max="2" width="19.421875" style="1" customWidth="1"/>
    <col min="3" max="3" width="16.00390625" style="1" customWidth="1"/>
    <col min="4" max="4" width="8.140625" style="1" customWidth="1"/>
    <col min="5" max="5" width="12.28125" style="1" customWidth="1"/>
    <col min="6" max="6" width="20.140625" style="1" customWidth="1"/>
    <col min="7" max="7" width="16.00390625" style="1" customWidth="1"/>
    <col min="8" max="8" width="8.7109375" style="1" customWidth="1"/>
  </cols>
  <sheetData>
    <row r="1" spans="1:8" ht="13.5">
      <c r="A1" s="3" t="s">
        <v>31</v>
      </c>
      <c r="B1" s="4" t="s">
        <v>101</v>
      </c>
      <c r="C1" s="2"/>
      <c r="D1" s="2"/>
      <c r="E1" s="2"/>
      <c r="F1" s="15"/>
      <c r="G1" s="2"/>
      <c r="H1" s="2"/>
    </row>
    <row r="2" spans="1:8" ht="13.5">
      <c r="A2" s="3"/>
      <c r="B2" s="4" t="s">
        <v>102</v>
      </c>
      <c r="C2" s="2"/>
      <c r="D2" s="2"/>
      <c r="E2" s="2"/>
      <c r="F2" s="15"/>
      <c r="G2" s="2"/>
      <c r="H2" s="2"/>
    </row>
    <row r="3" spans="1:8" ht="13.5">
      <c r="A3" s="3"/>
      <c r="B3" s="4"/>
      <c r="C3" s="2"/>
      <c r="D3" s="2"/>
      <c r="E3" s="2"/>
      <c r="F3" s="15"/>
      <c r="G3" s="2"/>
      <c r="H3" s="2"/>
    </row>
    <row r="4" spans="2:8" ht="12.75">
      <c r="B4" s="17" t="s">
        <v>40</v>
      </c>
      <c r="C4" s="18"/>
      <c r="D4" s="18"/>
      <c r="E4" s="18" t="s">
        <v>32</v>
      </c>
      <c r="F4" s="18"/>
      <c r="G4" s="18"/>
      <c r="H4" s="18"/>
    </row>
    <row r="5" spans="2:8" ht="12.75">
      <c r="B5" s="17" t="s">
        <v>41</v>
      </c>
      <c r="C5" s="18"/>
      <c r="D5" s="18"/>
      <c r="E5" s="18" t="s">
        <v>33</v>
      </c>
      <c r="F5" s="18"/>
      <c r="G5" s="18"/>
      <c r="H5" s="18"/>
    </row>
    <row r="6" spans="2:8" ht="12.75">
      <c r="B6" t="s">
        <v>0</v>
      </c>
      <c r="C6" s="9" t="s">
        <v>43</v>
      </c>
      <c r="D6" s="9"/>
      <c r="E6" s="9"/>
      <c r="F6" s="9"/>
      <c r="G6" s="9" t="s">
        <v>44</v>
      </c>
      <c r="H6" s="9"/>
    </row>
    <row r="7" spans="2:8" ht="12.75">
      <c r="B7"/>
      <c r="C7" s="9" t="s">
        <v>34</v>
      </c>
      <c r="D7" s="9" t="s">
        <v>42</v>
      </c>
      <c r="E7" s="9"/>
      <c r="F7" s="9"/>
      <c r="G7" s="9" t="s">
        <v>35</v>
      </c>
      <c r="H7" s="9" t="s">
        <v>42</v>
      </c>
    </row>
    <row r="8" spans="2:8" ht="12.75">
      <c r="B8" s="13" t="s">
        <v>0</v>
      </c>
      <c r="C8"/>
      <c r="D8"/>
      <c r="E8"/>
      <c r="G8"/>
      <c r="H8"/>
    </row>
    <row r="9" spans="2:12" ht="12.75">
      <c r="B9" s="14" t="s">
        <v>8</v>
      </c>
      <c r="C9" s="13">
        <v>12824</v>
      </c>
      <c r="D9" s="11">
        <f aca="true" t="shared" si="0" ref="D9:D43">C9/C$45</f>
        <v>0.15789408882158115</v>
      </c>
      <c r="E9" s="11"/>
      <c r="F9" s="14" t="s">
        <v>27</v>
      </c>
      <c r="G9" s="13">
        <v>14905</v>
      </c>
      <c r="H9" s="10">
        <f aca="true" t="shared" si="1" ref="H9:H42">G9/G$45</f>
        <v>0.1514089514638061</v>
      </c>
      <c r="L9" s="5"/>
    </row>
    <row r="10" spans="2:12" ht="12.75">
      <c r="B10" s="14" t="s">
        <v>22</v>
      </c>
      <c r="C10" s="13">
        <v>11005</v>
      </c>
      <c r="D10" s="11">
        <f t="shared" si="0"/>
        <v>0.13549785148795232</v>
      </c>
      <c r="E10" s="11"/>
      <c r="F10" s="14" t="s">
        <v>9</v>
      </c>
      <c r="G10" s="13">
        <v>12678</v>
      </c>
      <c r="H10" s="10">
        <f t="shared" si="1"/>
        <v>0.12878649356981775</v>
      </c>
      <c r="L10" s="5"/>
    </row>
    <row r="11" spans="2:12" ht="12.75">
      <c r="B11" s="14" t="s">
        <v>9</v>
      </c>
      <c r="C11" s="13">
        <v>10446</v>
      </c>
      <c r="D11" s="11">
        <f t="shared" si="0"/>
        <v>0.12861522550142207</v>
      </c>
      <c r="E11" s="11"/>
      <c r="F11" s="14" t="s">
        <v>13</v>
      </c>
      <c r="G11" s="13">
        <v>11428</v>
      </c>
      <c r="H11" s="10">
        <f t="shared" si="1"/>
        <v>0.1160886613437354</v>
      </c>
      <c r="L11" s="5"/>
    </row>
    <row r="12" spans="2:12" ht="12.75">
      <c r="B12" s="14" t="s">
        <v>2</v>
      </c>
      <c r="C12" s="13">
        <v>8791</v>
      </c>
      <c r="D12" s="11">
        <f t="shared" si="0"/>
        <v>0.10823822012090767</v>
      </c>
      <c r="E12" s="11"/>
      <c r="F12" s="14" t="s">
        <v>8</v>
      </c>
      <c r="G12" s="13">
        <v>11103</v>
      </c>
      <c r="H12" s="10">
        <f t="shared" si="1"/>
        <v>0.11278722496495398</v>
      </c>
      <c r="L12" s="5"/>
    </row>
    <row r="13" spans="2:12" ht="12.75">
      <c r="B13" s="14" t="s">
        <v>13</v>
      </c>
      <c r="C13" s="13">
        <v>8438</v>
      </c>
      <c r="D13" s="11">
        <f t="shared" si="0"/>
        <v>0.10389194646572847</v>
      </c>
      <c r="E13" s="11"/>
      <c r="F13" s="14" t="s">
        <v>2</v>
      </c>
      <c r="G13" s="13">
        <v>9781</v>
      </c>
      <c r="H13" s="10">
        <f t="shared" si="1"/>
        <v>0.09935799760264928</v>
      </c>
      <c r="L13" s="5"/>
    </row>
    <row r="14" spans="2:12" ht="12.75">
      <c r="B14" s="14" t="s">
        <v>27</v>
      </c>
      <c r="C14" s="13">
        <v>8237</v>
      </c>
      <c r="D14" s="11">
        <f t="shared" si="0"/>
        <v>0.1014171560841675</v>
      </c>
      <c r="E14" s="11"/>
      <c r="F14" s="14" t="s">
        <v>22</v>
      </c>
      <c r="G14" s="13">
        <v>8769</v>
      </c>
      <c r="H14" s="10">
        <f t="shared" si="1"/>
        <v>0.08907783263241299</v>
      </c>
      <c r="L14" s="5"/>
    </row>
    <row r="15" spans="2:12" ht="12.75">
      <c r="B15" s="14" t="s">
        <v>23</v>
      </c>
      <c r="C15" s="13">
        <v>6640</v>
      </c>
      <c r="D15" s="11">
        <f t="shared" si="0"/>
        <v>0.08175426932121795</v>
      </c>
      <c r="E15" s="11"/>
      <c r="F15" s="14" t="s">
        <v>23</v>
      </c>
      <c r="G15" s="13">
        <v>5884</v>
      </c>
      <c r="H15" s="10">
        <f t="shared" si="1"/>
        <v>0.0597712358546149</v>
      </c>
      <c r="L15" s="5"/>
    </row>
    <row r="16" spans="2:12" ht="12.75">
      <c r="B16" s="14" t="s">
        <v>10</v>
      </c>
      <c r="C16" s="13">
        <v>4668</v>
      </c>
      <c r="D16" s="11">
        <f t="shared" si="0"/>
        <v>0.057474236324012856</v>
      </c>
      <c r="E16" s="11"/>
      <c r="F16" s="14" t="s">
        <v>10</v>
      </c>
      <c r="G16" s="13">
        <v>5836</v>
      </c>
      <c r="H16" s="10">
        <f t="shared" si="1"/>
        <v>0.059283639097133335</v>
      </c>
      <c r="L16" s="5"/>
    </row>
    <row r="17" spans="2:12" ht="12.75">
      <c r="B17" s="14" t="s">
        <v>18</v>
      </c>
      <c r="C17" s="13">
        <v>1830</v>
      </c>
      <c r="D17" s="11">
        <f t="shared" si="0"/>
        <v>0.022531673623166992</v>
      </c>
      <c r="E17" s="11"/>
      <c r="F17" s="14" t="s">
        <v>11</v>
      </c>
      <c r="G17" s="13">
        <v>2980</v>
      </c>
      <c r="H17" s="10">
        <f t="shared" si="1"/>
        <v>0.030271632026980355</v>
      </c>
      <c r="L17" s="5"/>
    </row>
    <row r="18" spans="2:12" ht="12.75">
      <c r="B18" s="14" t="s">
        <v>11</v>
      </c>
      <c r="C18" s="13">
        <v>1710</v>
      </c>
      <c r="D18" s="11">
        <f t="shared" si="0"/>
        <v>0.021054186828205222</v>
      </c>
      <c r="E18" s="11"/>
      <c r="F18" s="14" t="s">
        <v>15</v>
      </c>
      <c r="G18" s="13">
        <v>2094</v>
      </c>
      <c r="H18" s="10">
        <f t="shared" si="1"/>
        <v>0.021271408545133173</v>
      </c>
      <c r="L18" s="5"/>
    </row>
    <row r="19" spans="2:12" ht="12.75">
      <c r="B19" s="14" t="s">
        <v>3</v>
      </c>
      <c r="C19" s="13">
        <v>1398</v>
      </c>
      <c r="D19" s="11">
        <f t="shared" si="0"/>
        <v>0.01721272116130462</v>
      </c>
      <c r="E19" s="11"/>
      <c r="F19" s="14" t="s">
        <v>3</v>
      </c>
      <c r="G19" s="13">
        <v>1816</v>
      </c>
      <c r="H19" s="10">
        <f t="shared" si="1"/>
        <v>0.018447410658052457</v>
      </c>
      <c r="L19" s="5"/>
    </row>
    <row r="20" spans="2:12" ht="12.75">
      <c r="B20" s="14" t="s">
        <v>26</v>
      </c>
      <c r="C20" s="13">
        <v>1356</v>
      </c>
      <c r="D20" s="11">
        <f t="shared" si="0"/>
        <v>0.016695600783068</v>
      </c>
      <c r="E20" s="11"/>
      <c r="F20" s="14" t="s">
        <v>18</v>
      </c>
      <c r="G20" s="13">
        <v>1753</v>
      </c>
      <c r="H20" s="10">
        <f t="shared" si="1"/>
        <v>0.017807439913857907</v>
      </c>
      <c r="L20" s="5"/>
    </row>
    <row r="21" spans="2:12" ht="12.75">
      <c r="B21" s="14" t="s">
        <v>87</v>
      </c>
      <c r="C21" s="13">
        <v>881</v>
      </c>
      <c r="D21" s="11">
        <f t="shared" si="0"/>
        <v>0.010847215553010995</v>
      </c>
      <c r="E21" s="11"/>
      <c r="F21" s="14" t="s">
        <v>24</v>
      </c>
      <c r="G21" s="13">
        <v>1379</v>
      </c>
      <c r="H21" s="10">
        <f t="shared" si="1"/>
        <v>0.014008248511814063</v>
      </c>
      <c r="L21" s="5"/>
    </row>
    <row r="22" spans="2:12" ht="12.75">
      <c r="B22" s="14" t="s">
        <v>12</v>
      </c>
      <c r="C22" s="13">
        <v>764</v>
      </c>
      <c r="D22" s="11">
        <f t="shared" si="0"/>
        <v>0.00940666592792327</v>
      </c>
      <c r="E22" s="11"/>
      <c r="F22" s="14" t="s">
        <v>12</v>
      </c>
      <c r="G22" s="13">
        <v>893</v>
      </c>
      <c r="H22" s="10">
        <f t="shared" si="1"/>
        <v>0.00907133134231324</v>
      </c>
      <c r="L22" s="5"/>
    </row>
    <row r="23" spans="2:12" ht="12.75">
      <c r="B23" s="14" t="s">
        <v>19</v>
      </c>
      <c r="C23" s="13">
        <v>413</v>
      </c>
      <c r="D23" s="11">
        <f t="shared" si="0"/>
        <v>0.005085017052660092</v>
      </c>
      <c r="E23" s="11"/>
      <c r="F23" s="14" t="s">
        <v>20</v>
      </c>
      <c r="G23" s="13">
        <v>705</v>
      </c>
      <c r="H23" s="10">
        <f t="shared" si="1"/>
        <v>0.007161577375510453</v>
      </c>
      <c r="L23" s="5"/>
    </row>
    <row r="24" spans="2:12" ht="12.75">
      <c r="B24" s="14" t="s">
        <v>6</v>
      </c>
      <c r="C24" s="13">
        <v>253</v>
      </c>
      <c r="D24" s="11">
        <f t="shared" si="0"/>
        <v>0.0031150346593777317</v>
      </c>
      <c r="E24" s="11"/>
      <c r="F24" s="14" t="s">
        <v>26</v>
      </c>
      <c r="G24" s="13">
        <v>616</v>
      </c>
      <c r="H24" s="10">
        <f t="shared" si="1"/>
        <v>0.006257491721013388</v>
      </c>
      <c r="L24" s="5"/>
    </row>
    <row r="25" spans="2:12" ht="12.75">
      <c r="B25" s="14" t="s">
        <v>88</v>
      </c>
      <c r="C25" s="13">
        <v>237</v>
      </c>
      <c r="D25" s="11">
        <f t="shared" si="0"/>
        <v>0.0029180364200494958</v>
      </c>
      <c r="E25" s="11"/>
      <c r="F25" s="14" t="s">
        <v>19</v>
      </c>
      <c r="G25" s="13">
        <v>601</v>
      </c>
      <c r="H25" s="10">
        <f t="shared" si="1"/>
        <v>0.0061051177343004</v>
      </c>
      <c r="L25" s="5"/>
    </row>
    <row r="26" spans="2:12" ht="12.75">
      <c r="B26" s="14" t="s">
        <v>90</v>
      </c>
      <c r="C26" s="13">
        <v>166</v>
      </c>
      <c r="D26" s="11">
        <f t="shared" si="0"/>
        <v>0.0020438567330304486</v>
      </c>
      <c r="E26" s="11"/>
      <c r="F26" s="14" t="s">
        <v>17</v>
      </c>
      <c r="G26" s="13">
        <v>595</v>
      </c>
      <c r="H26" s="10">
        <f t="shared" si="1"/>
        <v>0.006044168139615205</v>
      </c>
      <c r="L26" s="5"/>
    </row>
    <row r="27" spans="2:12" ht="12.75">
      <c r="B27" s="14" t="s">
        <v>15</v>
      </c>
      <c r="C27" s="13">
        <v>139</v>
      </c>
      <c r="D27" s="11">
        <f t="shared" si="0"/>
        <v>0.0017114222041640502</v>
      </c>
      <c r="E27" s="11"/>
      <c r="F27" s="14" t="s">
        <v>84</v>
      </c>
      <c r="G27" s="13">
        <v>580</v>
      </c>
      <c r="H27" s="10">
        <f t="shared" si="1"/>
        <v>0.005891794152902217</v>
      </c>
      <c r="L27" s="5"/>
    </row>
    <row r="28" spans="2:12" ht="12.75">
      <c r="B28" s="14" t="s">
        <v>89</v>
      </c>
      <c r="C28" s="13">
        <v>124</v>
      </c>
      <c r="D28" s="11">
        <f t="shared" si="0"/>
        <v>0.001526736354793829</v>
      </c>
      <c r="E28" s="11"/>
      <c r="F28" s="14" t="s">
        <v>4</v>
      </c>
      <c r="G28" s="13">
        <v>534</v>
      </c>
      <c r="H28" s="10">
        <f t="shared" si="1"/>
        <v>0.0054245139269823855</v>
      </c>
      <c r="L28" s="5"/>
    </row>
    <row r="29" spans="2:12" ht="12.75">
      <c r="B29" s="14" t="s">
        <v>20</v>
      </c>
      <c r="C29" s="13">
        <v>104</v>
      </c>
      <c r="D29" s="11">
        <f t="shared" si="0"/>
        <v>0.001280488555633534</v>
      </c>
      <c r="E29" s="11"/>
      <c r="F29" s="14" t="s">
        <v>29</v>
      </c>
      <c r="G29" s="13">
        <v>517</v>
      </c>
      <c r="H29" s="10">
        <f t="shared" si="1"/>
        <v>0.005251823408707665</v>
      </c>
      <c r="L29" s="5"/>
    </row>
    <row r="30" spans="2:12" ht="12.75">
      <c r="B30" s="14" t="s">
        <v>47</v>
      </c>
      <c r="C30" s="13">
        <v>102</v>
      </c>
      <c r="D30" s="11">
        <f t="shared" si="0"/>
        <v>0.0012558637757175046</v>
      </c>
      <c r="E30" s="11"/>
      <c r="F30" s="14" t="s">
        <v>6</v>
      </c>
      <c r="G30" s="13">
        <v>447</v>
      </c>
      <c r="H30" s="10">
        <f t="shared" si="1"/>
        <v>0.004540744804047053</v>
      </c>
      <c r="L30" s="5"/>
    </row>
    <row r="31" spans="2:12" ht="12.75">
      <c r="B31" s="14" t="s">
        <v>91</v>
      </c>
      <c r="C31" s="13">
        <v>95</v>
      </c>
      <c r="D31" s="11">
        <f t="shared" si="0"/>
        <v>0.0011696770460114013</v>
      </c>
      <c r="E31" s="11"/>
      <c r="F31" s="14" t="s">
        <v>30</v>
      </c>
      <c r="G31" s="13">
        <v>370</v>
      </c>
      <c r="H31" s="10">
        <f t="shared" si="1"/>
        <v>0.0037585583389203796</v>
      </c>
      <c r="L31" s="5"/>
    </row>
    <row r="32" spans="2:12" ht="12.75">
      <c r="B32" s="14" t="s">
        <v>30</v>
      </c>
      <c r="C32" s="13">
        <v>73</v>
      </c>
      <c r="D32" s="11">
        <f t="shared" si="0"/>
        <v>0.0008988044669350768</v>
      </c>
      <c r="E32" s="11"/>
      <c r="F32" s="14" t="s">
        <v>25</v>
      </c>
      <c r="G32" s="13">
        <v>182</v>
      </c>
      <c r="H32" s="10">
        <f t="shared" si="1"/>
        <v>0.001848804372117592</v>
      </c>
      <c r="L32" s="5"/>
    </row>
    <row r="33" spans="2:12" ht="12.75">
      <c r="B33" s="14" t="s">
        <v>1</v>
      </c>
      <c r="C33" s="13">
        <v>48</v>
      </c>
      <c r="D33" s="11">
        <f t="shared" si="0"/>
        <v>0.000590994717984708</v>
      </c>
      <c r="E33" s="11"/>
      <c r="F33" s="14" t="s">
        <v>47</v>
      </c>
      <c r="G33" s="13">
        <v>170</v>
      </c>
      <c r="H33" s="10">
        <f t="shared" si="1"/>
        <v>0.0017269051827472014</v>
      </c>
      <c r="L33" s="5"/>
    </row>
    <row r="34" spans="2:12" ht="12.75">
      <c r="B34" s="14" t="s">
        <v>93</v>
      </c>
      <c r="C34" s="13">
        <v>46</v>
      </c>
      <c r="D34" s="11">
        <f t="shared" si="0"/>
        <v>0.0005663699380686786</v>
      </c>
      <c r="E34" s="11"/>
      <c r="F34" s="14" t="s">
        <v>45</v>
      </c>
      <c r="G34" s="13">
        <v>170</v>
      </c>
      <c r="H34" s="10">
        <f t="shared" si="1"/>
        <v>0.0017269051827472014</v>
      </c>
      <c r="L34" s="5"/>
    </row>
    <row r="35" spans="2:12" ht="12.75">
      <c r="B35" s="14" t="s">
        <v>103</v>
      </c>
      <c r="C35" s="13">
        <v>44</v>
      </c>
      <c r="D35" s="11">
        <f t="shared" si="0"/>
        <v>0.000541745158152649</v>
      </c>
      <c r="E35" s="11"/>
      <c r="F35" s="14" t="s">
        <v>1</v>
      </c>
      <c r="G35" s="13">
        <v>141</v>
      </c>
      <c r="H35" s="10">
        <f t="shared" si="1"/>
        <v>0.0014323154751020907</v>
      </c>
      <c r="L35" s="5"/>
    </row>
    <row r="36" spans="2:12" ht="12.75">
      <c r="B36" s="14" t="s">
        <v>94</v>
      </c>
      <c r="C36" s="13">
        <v>40</v>
      </c>
      <c r="D36" s="11">
        <f t="shared" si="0"/>
        <v>0.00049249559832059</v>
      </c>
      <c r="E36" s="11"/>
      <c r="F36" s="14" t="s">
        <v>14</v>
      </c>
      <c r="G36" s="13">
        <v>121</v>
      </c>
      <c r="H36" s="10">
        <f t="shared" si="1"/>
        <v>0.0012291501594847729</v>
      </c>
      <c r="L36" s="5"/>
    </row>
    <row r="37" spans="2:12" ht="12.75">
      <c r="B37" s="14" t="s">
        <v>96</v>
      </c>
      <c r="C37" s="13">
        <v>37</v>
      </c>
      <c r="D37" s="11">
        <f t="shared" si="0"/>
        <v>0.00045555842844654577</v>
      </c>
      <c r="E37" s="11"/>
      <c r="F37" s="14" t="s">
        <v>16</v>
      </c>
      <c r="G37" s="13">
        <v>113</v>
      </c>
      <c r="H37" s="10">
        <f t="shared" si="1"/>
        <v>0.0011478840332378457</v>
      </c>
      <c r="L37" s="5"/>
    </row>
    <row r="38" spans="2:12" ht="12.75">
      <c r="B38" s="14" t="s">
        <v>17</v>
      </c>
      <c r="C38" s="13">
        <v>30</v>
      </c>
      <c r="D38" s="11">
        <f t="shared" si="0"/>
        <v>0.0003693716987404425</v>
      </c>
      <c r="E38" s="11"/>
      <c r="F38" s="14" t="s">
        <v>21</v>
      </c>
      <c r="G38" s="13">
        <v>98</v>
      </c>
      <c r="H38" s="10">
        <f t="shared" si="1"/>
        <v>0.0009955100465248573</v>
      </c>
      <c r="L38" s="5"/>
    </row>
    <row r="39" spans="2:12" ht="12.75">
      <c r="B39" s="14" t="s">
        <v>104</v>
      </c>
      <c r="C39" s="13">
        <v>23</v>
      </c>
      <c r="D39" s="11">
        <f t="shared" si="0"/>
        <v>0.0002831849690343393</v>
      </c>
      <c r="E39" s="11"/>
      <c r="F39" s="14" t="s">
        <v>7</v>
      </c>
      <c r="G39" s="13">
        <v>81</v>
      </c>
      <c r="H39" s="10">
        <f t="shared" si="1"/>
        <v>0.0008228195282501371</v>
      </c>
      <c r="L39" s="5"/>
    </row>
    <row r="40" spans="2:12" ht="12.75">
      <c r="B40" s="14" t="s">
        <v>105</v>
      </c>
      <c r="C40" s="13">
        <v>22</v>
      </c>
      <c r="D40" s="11">
        <f t="shared" si="0"/>
        <v>0.0002708725790763245</v>
      </c>
      <c r="E40" s="11"/>
      <c r="F40" s="14" t="s">
        <v>28</v>
      </c>
      <c r="G40" s="13">
        <v>80</v>
      </c>
      <c r="H40" s="10">
        <f t="shared" si="1"/>
        <v>0.0008126612624692713</v>
      </c>
      <c r="L40" s="5"/>
    </row>
    <row r="41" spans="2:12" ht="12.75">
      <c r="B41" s="14" t="s">
        <v>100</v>
      </c>
      <c r="C41" s="13">
        <v>21</v>
      </c>
      <c r="D41" s="11">
        <f t="shared" si="0"/>
        <v>0.00025856018911830974</v>
      </c>
      <c r="E41" s="11"/>
      <c r="F41" s="14" t="s">
        <v>87</v>
      </c>
      <c r="G41" s="13">
        <v>80</v>
      </c>
      <c r="H41" s="10">
        <f t="shared" si="1"/>
        <v>0.0008126612624692713</v>
      </c>
      <c r="L41" s="5"/>
    </row>
    <row r="42" spans="2:12" ht="12.75">
      <c r="B42" s="14" t="s">
        <v>106</v>
      </c>
      <c r="C42" s="13">
        <v>20</v>
      </c>
      <c r="D42" s="11">
        <f t="shared" si="0"/>
        <v>0.000246247799160295</v>
      </c>
      <c r="E42" s="11"/>
      <c r="F42" s="14" t="s">
        <v>88</v>
      </c>
      <c r="G42" s="13">
        <v>78</v>
      </c>
      <c r="H42" s="10">
        <f t="shared" si="1"/>
        <v>0.0007923447309075395</v>
      </c>
      <c r="L42" s="5"/>
    </row>
    <row r="43" spans="2:13" ht="12.75">
      <c r="B43" s="14" t="s">
        <v>36</v>
      </c>
      <c r="C43" s="13">
        <v>194</v>
      </c>
      <c r="D43" s="11">
        <f t="shared" si="0"/>
        <v>0.0023886036518548617</v>
      </c>
      <c r="E43" s="11"/>
      <c r="F43" s="14" t="s">
        <v>36</v>
      </c>
      <c r="G43" s="16">
        <v>864</v>
      </c>
      <c r="H43" s="10">
        <f>G44/G$45</f>
        <v>0</v>
      </c>
      <c r="L43" s="5"/>
      <c r="M43" s="5"/>
    </row>
    <row r="44" spans="4:12" ht="12.75">
      <c r="D44" s="12"/>
      <c r="E44" s="12"/>
      <c r="G44" s="13"/>
      <c r="H44"/>
      <c r="L44" s="5"/>
    </row>
    <row r="45" spans="2:12" ht="12.75">
      <c r="B45" s="6" t="s">
        <v>37</v>
      </c>
      <c r="C45" s="7">
        <f>SUM(C9:C44)</f>
        <v>81219</v>
      </c>
      <c r="D45" s="7"/>
      <c r="E45" s="7"/>
      <c r="F45" s="7"/>
      <c r="G45" s="7">
        <f>SUM(G9:G44)</f>
        <v>98442</v>
      </c>
      <c r="H45" s="7"/>
      <c r="L45" s="5"/>
    </row>
    <row r="46" spans="4:12" ht="12.75">
      <c r="D46" s="5"/>
      <c r="E46" s="5"/>
      <c r="F46" s="16"/>
      <c r="G46" s="5"/>
      <c r="H46" s="5"/>
      <c r="L46" s="5"/>
    </row>
    <row r="47" spans="4:12" ht="12.75">
      <c r="D47" s="5"/>
      <c r="E47" s="5"/>
      <c r="F47" s="16"/>
      <c r="G47" s="5"/>
      <c r="H47" s="5"/>
      <c r="L47" s="5"/>
    </row>
    <row r="48" spans="2:12" ht="12.75">
      <c r="B48" s="8" t="s">
        <v>38</v>
      </c>
      <c r="C48" s="5"/>
      <c r="D48" s="5"/>
      <c r="E48" s="5"/>
      <c r="F48" s="16"/>
      <c r="G48" s="5"/>
      <c r="H48" s="5"/>
      <c r="L48" s="5"/>
    </row>
    <row r="49" spans="2:12" ht="12.75">
      <c r="B49" s="8" t="s">
        <v>39</v>
      </c>
      <c r="C49" s="5"/>
      <c r="D49" s="5"/>
      <c r="E49" s="5"/>
      <c r="F49" s="16"/>
      <c r="G49" s="5"/>
      <c r="H49" s="5"/>
      <c r="L49" s="5"/>
    </row>
    <row r="50" spans="2:12" ht="12.75">
      <c r="B50"/>
      <c r="C50" s="5"/>
      <c r="D50" s="5"/>
      <c r="E50" s="5"/>
      <c r="F50" s="16"/>
      <c r="G50" s="5"/>
      <c r="H50" s="5"/>
      <c r="L50" s="5"/>
    </row>
    <row r="51" spans="2:12" ht="12.75">
      <c r="B51"/>
      <c r="C51" s="5"/>
      <c r="D51" s="5"/>
      <c r="E51" s="5"/>
      <c r="F51" s="16"/>
      <c r="G51" s="5"/>
      <c r="H51" s="5"/>
      <c r="L51" s="5"/>
    </row>
    <row r="52" spans="2:12" ht="12.75">
      <c r="B52"/>
      <c r="C52" s="5"/>
      <c r="D52" s="5"/>
      <c r="E52" s="5"/>
      <c r="F52" s="16"/>
      <c r="G52" s="5"/>
      <c r="H52" s="5"/>
      <c r="L52" s="5"/>
    </row>
    <row r="53" spans="2:12" ht="12.75">
      <c r="B53"/>
      <c r="C53" s="5"/>
      <c r="D53" s="5"/>
      <c r="E53" s="5"/>
      <c r="F53" s="16"/>
      <c r="G53" s="5"/>
      <c r="H53" s="5"/>
      <c r="L53" s="5"/>
    </row>
    <row r="54" spans="4:12" ht="12.75">
      <c r="D54" s="5"/>
      <c r="E54" s="5"/>
      <c r="F54" s="16"/>
      <c r="G54" s="5"/>
      <c r="H54" s="5"/>
      <c r="L54" s="5"/>
    </row>
    <row r="55" spans="2:12" ht="12.75">
      <c r="B55"/>
      <c r="C55" s="13"/>
      <c r="D55" s="5"/>
      <c r="E55" s="5"/>
      <c r="F55" s="16"/>
      <c r="G55" s="5"/>
      <c r="H55" s="5"/>
      <c r="L55" s="5"/>
    </row>
    <row r="56" spans="4:12" ht="12.75">
      <c r="D56" s="5"/>
      <c r="E56" s="5"/>
      <c r="F56" s="16"/>
      <c r="G56" s="5"/>
      <c r="H56" s="5"/>
      <c r="L56" s="5"/>
    </row>
    <row r="57" spans="2:12" ht="12.75">
      <c r="B57"/>
      <c r="C57" s="5"/>
      <c r="D57" s="5"/>
      <c r="E57" s="5"/>
      <c r="F57" s="16"/>
      <c r="G57" s="5"/>
      <c r="H57" s="5"/>
      <c r="L57" s="5"/>
    </row>
    <row r="58" spans="4:12" ht="12.75">
      <c r="D58" s="5"/>
      <c r="E58" s="5"/>
      <c r="F58" s="16"/>
      <c r="G58" s="5"/>
      <c r="H58" s="5"/>
      <c r="L58" s="5"/>
    </row>
    <row r="59" spans="4:12" ht="12.75">
      <c r="D59" s="5"/>
      <c r="E59" s="5"/>
      <c r="F59" s="16"/>
      <c r="G59" s="5"/>
      <c r="H59" s="5"/>
      <c r="L59" s="5"/>
    </row>
    <row r="60" spans="2:12" ht="12.75">
      <c r="B60"/>
      <c r="C60" s="5"/>
      <c r="D60" s="5"/>
      <c r="E60" s="5"/>
      <c r="F60" s="16"/>
      <c r="G60" s="5"/>
      <c r="H60" s="5"/>
      <c r="L60" s="5"/>
    </row>
    <row r="61" spans="2:12" ht="12.75">
      <c r="B61"/>
      <c r="C61" s="5"/>
      <c r="D61" s="5"/>
      <c r="E61" s="5"/>
      <c r="F61" s="16"/>
      <c r="G61" s="5"/>
      <c r="H61" s="5"/>
      <c r="L61" s="5"/>
    </row>
    <row r="62" spans="2:12" ht="12.75">
      <c r="B62"/>
      <c r="C62" s="5"/>
      <c r="D62" s="5"/>
      <c r="E62" s="5"/>
      <c r="F62" s="16"/>
      <c r="G62" s="5"/>
      <c r="H62" s="5"/>
      <c r="L62" s="5"/>
    </row>
    <row r="63" spans="2:12" ht="12.75">
      <c r="B63"/>
      <c r="C63" s="5"/>
      <c r="D63" s="5"/>
      <c r="E63" s="5"/>
      <c r="F63" s="16"/>
      <c r="G63" s="5"/>
      <c r="H63" s="5"/>
      <c r="L63" s="5"/>
    </row>
    <row r="64" spans="2:12" ht="12.75">
      <c r="B64"/>
      <c r="C64" s="5"/>
      <c r="D64" s="5"/>
      <c r="E64" s="5"/>
      <c r="F64" s="16"/>
      <c r="G64" s="5"/>
      <c r="H64" s="5"/>
      <c r="L64" s="5"/>
    </row>
    <row r="65" spans="2:12" ht="12.75">
      <c r="B65"/>
      <c r="C65" s="5"/>
      <c r="D65" s="5"/>
      <c r="E65" s="5"/>
      <c r="F65" s="16"/>
      <c r="G65" s="5"/>
      <c r="H65" s="5"/>
      <c r="L65" s="5"/>
    </row>
    <row r="66" spans="2:12" ht="12.75">
      <c r="B66"/>
      <c r="C66" s="5"/>
      <c r="D66" s="5"/>
      <c r="E66" s="5"/>
      <c r="F66" s="16"/>
      <c r="G66" s="5"/>
      <c r="H66" s="5"/>
      <c r="L66" s="5"/>
    </row>
    <row r="67" spans="2:12" ht="12.75">
      <c r="B67"/>
      <c r="C67" s="5"/>
      <c r="D67" s="5"/>
      <c r="E67" s="5"/>
      <c r="F67" s="16"/>
      <c r="G67" s="5"/>
      <c r="H67" s="5"/>
      <c r="L67" s="5"/>
    </row>
    <row r="68" spans="2:12" ht="12.75">
      <c r="B68"/>
      <c r="C68" s="5"/>
      <c r="D68" s="5"/>
      <c r="E68" s="5"/>
      <c r="F68" s="16"/>
      <c r="G68" s="5"/>
      <c r="H68" s="5"/>
      <c r="L68" s="5"/>
    </row>
    <row r="69" spans="2:12" ht="12.75">
      <c r="B69"/>
      <c r="C69" s="5"/>
      <c r="D69" s="5"/>
      <c r="E69" s="5"/>
      <c r="F69" s="16"/>
      <c r="G69" s="5"/>
      <c r="H69" s="5"/>
      <c r="L69" s="5"/>
    </row>
    <row r="70" spans="2:12" ht="12.75">
      <c r="B70"/>
      <c r="C70" s="5"/>
      <c r="D70" s="5"/>
      <c r="E70" s="5"/>
      <c r="F70" s="16"/>
      <c r="G70" s="5"/>
      <c r="H70" s="5"/>
      <c r="L70" s="5"/>
    </row>
    <row r="71" spans="2:12" ht="12.75">
      <c r="B71"/>
      <c r="C71" s="5"/>
      <c r="D71" s="5"/>
      <c r="E71" s="5"/>
      <c r="F71" s="16"/>
      <c r="G71" s="5"/>
      <c r="H71" s="5"/>
      <c r="L71" s="5"/>
    </row>
    <row r="72" spans="2:12" ht="12.75">
      <c r="B72"/>
      <c r="C72" s="5"/>
      <c r="D72" s="5"/>
      <c r="E72" s="5"/>
      <c r="F72" s="16"/>
      <c r="G72" s="5"/>
      <c r="H72" s="5"/>
      <c r="L72" s="5"/>
    </row>
    <row r="73" spans="2:12" ht="12.75">
      <c r="B73"/>
      <c r="C73" s="5"/>
      <c r="D73" s="5"/>
      <c r="E73" s="5"/>
      <c r="F73" s="16"/>
      <c r="G73" s="5"/>
      <c r="H73" s="5"/>
      <c r="L73" s="5"/>
    </row>
    <row r="74" spans="2:12" ht="12.75">
      <c r="B74"/>
      <c r="C74" s="5"/>
      <c r="D74" s="5"/>
      <c r="E74" s="5"/>
      <c r="F74" s="16"/>
      <c r="G74" s="5"/>
      <c r="H74" s="5"/>
      <c r="L74" s="5"/>
    </row>
    <row r="75" spans="2:12" ht="12.75">
      <c r="B75"/>
      <c r="C75" s="5"/>
      <c r="D75" s="5"/>
      <c r="E75" s="5"/>
      <c r="F75" s="16"/>
      <c r="G75" s="5"/>
      <c r="H75" s="5"/>
      <c r="L75" s="5"/>
    </row>
    <row r="76" spans="2:12" ht="12.75">
      <c r="B76"/>
      <c r="C76" s="5"/>
      <c r="D76" s="5"/>
      <c r="E76" s="5"/>
      <c r="F76" s="16"/>
      <c r="G76" s="5"/>
      <c r="H76" s="5"/>
      <c r="L76" s="5"/>
    </row>
    <row r="77" spans="2:12" ht="12.75">
      <c r="B77"/>
      <c r="C77" s="5"/>
      <c r="D77" s="5"/>
      <c r="E77" s="5"/>
      <c r="F77" s="16"/>
      <c r="G77" s="5"/>
      <c r="H77" s="5"/>
      <c r="L77" s="5"/>
    </row>
    <row r="78" spans="2:12" ht="12.75">
      <c r="B78"/>
      <c r="C78" s="5"/>
      <c r="D78" s="5"/>
      <c r="E78" s="5"/>
      <c r="F78" s="16"/>
      <c r="G78" s="5"/>
      <c r="H78" s="5"/>
      <c r="L78" s="5"/>
    </row>
    <row r="79" spans="2:8" ht="12.75">
      <c r="B79"/>
      <c r="C79" s="5"/>
      <c r="D79" s="5"/>
      <c r="E79" s="5"/>
      <c r="F79" s="16"/>
      <c r="G79" s="5"/>
      <c r="H79" s="5"/>
    </row>
    <row r="80" spans="2:8" ht="12.75">
      <c r="B80"/>
      <c r="C80" s="5"/>
      <c r="D80" s="5"/>
      <c r="E80" s="5"/>
      <c r="F80" s="16"/>
      <c r="G80" s="5"/>
      <c r="H80" s="5"/>
    </row>
    <row r="81" spans="2:8" ht="12.75">
      <c r="B81"/>
      <c r="C81" s="5"/>
      <c r="D81" s="5"/>
      <c r="E81" s="5"/>
      <c r="F81" s="16"/>
      <c r="G81" s="5"/>
      <c r="H81" s="5"/>
    </row>
    <row r="82" spans="2:8" ht="12.75">
      <c r="B82"/>
      <c r="C82" s="5"/>
      <c r="D82" s="5"/>
      <c r="E82" s="5"/>
      <c r="F82" s="16"/>
      <c r="G82" s="5"/>
      <c r="H82" s="5"/>
    </row>
    <row r="83" spans="2:8" ht="12.75">
      <c r="B83"/>
      <c r="C83" s="5"/>
      <c r="D83" s="5"/>
      <c r="E83" s="5"/>
      <c r="F83" s="16"/>
      <c r="G83" s="5"/>
      <c r="H83" s="5"/>
    </row>
    <row r="84" spans="2:8" ht="12.75">
      <c r="B84"/>
      <c r="C84" s="5"/>
      <c r="D84" s="5"/>
      <c r="E84" s="5"/>
      <c r="F84" s="16"/>
      <c r="G84" s="5"/>
      <c r="H84" s="5"/>
    </row>
    <row r="85" spans="2:8" ht="12.75">
      <c r="B85"/>
      <c r="C85" s="5"/>
      <c r="D85" s="5"/>
      <c r="E85" s="5"/>
      <c r="F85" s="16"/>
      <c r="G85" s="5"/>
      <c r="H85" s="5"/>
    </row>
    <row r="86" spans="2:8" ht="12.75">
      <c r="B86"/>
      <c r="C86" s="5"/>
      <c r="D86" s="5"/>
      <c r="E86" s="5"/>
      <c r="F86" s="16"/>
      <c r="G86" s="5"/>
      <c r="H86" s="5"/>
    </row>
    <row r="87" spans="2:8" ht="12.75">
      <c r="B87"/>
      <c r="C87" s="5"/>
      <c r="D87" s="5"/>
      <c r="E87" s="5"/>
      <c r="F87" s="16"/>
      <c r="G87" s="5"/>
      <c r="H87" s="5"/>
    </row>
    <row r="88" spans="2:8" ht="12.75">
      <c r="B88"/>
      <c r="C88" s="5"/>
      <c r="D88" s="5"/>
      <c r="E88" s="5"/>
      <c r="F88" s="16"/>
      <c r="G88" s="5"/>
      <c r="H88" s="5"/>
    </row>
    <row r="89" spans="2:8" ht="12.75">
      <c r="B89"/>
      <c r="C89" s="5"/>
      <c r="D89" s="5"/>
      <c r="E89" s="5"/>
      <c r="F89" s="16"/>
      <c r="G89" s="5"/>
      <c r="H89" s="5"/>
    </row>
    <row r="90" spans="2:8" ht="12.75">
      <c r="B90"/>
      <c r="C90" s="5"/>
      <c r="D90" s="5"/>
      <c r="E90" s="5"/>
      <c r="F90" s="16"/>
      <c r="G90" s="5"/>
      <c r="H90" s="5"/>
    </row>
    <row r="91" spans="2:8" ht="12.75">
      <c r="B91"/>
      <c r="C91" s="5"/>
      <c r="D91" s="5"/>
      <c r="E91" s="5"/>
      <c r="F91" s="16"/>
      <c r="G91" s="5"/>
      <c r="H91" s="5"/>
    </row>
    <row r="92" spans="2:8" ht="12.75">
      <c r="B92"/>
      <c r="C92" s="5"/>
      <c r="D92" s="5"/>
      <c r="E92" s="5"/>
      <c r="F92" s="16"/>
      <c r="G92" s="5"/>
      <c r="H92" s="5"/>
    </row>
    <row r="93" spans="2:8" ht="12.75">
      <c r="B93"/>
      <c r="C93" s="5"/>
      <c r="D93" s="5"/>
      <c r="E93" s="5"/>
      <c r="F93" s="16"/>
      <c r="G93" s="5"/>
      <c r="H93" s="5"/>
    </row>
    <row r="94" spans="2:8" ht="12.75">
      <c r="B94"/>
      <c r="C94" s="5"/>
      <c r="D94" s="5"/>
      <c r="E94" s="5"/>
      <c r="F94" s="16"/>
      <c r="G94" s="5"/>
      <c r="H94" s="5"/>
    </row>
    <row r="95" spans="2:8" ht="12.75">
      <c r="B95"/>
      <c r="C95" s="5"/>
      <c r="D95" s="5"/>
      <c r="E95" s="5"/>
      <c r="F95" s="16"/>
      <c r="G95" s="5"/>
      <c r="H95" s="5"/>
    </row>
    <row r="96" spans="2:8" ht="12.75">
      <c r="B96"/>
      <c r="C96" s="5"/>
      <c r="D96" s="5"/>
      <c r="E96" s="5"/>
      <c r="F96" s="16"/>
      <c r="G96" s="5"/>
      <c r="H96" s="5"/>
    </row>
    <row r="97" spans="2:8" ht="12.75">
      <c r="B97"/>
      <c r="C97" s="5"/>
      <c r="D97" s="5"/>
      <c r="E97" s="5"/>
      <c r="F97" s="16"/>
      <c r="G97" s="5"/>
      <c r="H97" s="5"/>
    </row>
    <row r="98" spans="2:8" ht="12.75">
      <c r="B98"/>
      <c r="C98" s="5"/>
      <c r="D98" s="5"/>
      <c r="E98" s="5"/>
      <c r="F98" s="16"/>
      <c r="G98" s="5"/>
      <c r="H98" s="5"/>
    </row>
    <row r="99" spans="2:8" ht="12.75">
      <c r="B99"/>
      <c r="C99" s="5"/>
      <c r="D99" s="5"/>
      <c r="E99" s="5"/>
      <c r="F99" s="16"/>
      <c r="G99" s="5"/>
      <c r="H99" s="5"/>
    </row>
    <row r="100" spans="2:8" ht="12.75">
      <c r="B100"/>
      <c r="C100" s="5"/>
      <c r="D100" s="5"/>
      <c r="E100" s="5"/>
      <c r="F100" s="16"/>
      <c r="G100" s="5"/>
      <c r="H100" s="5"/>
    </row>
    <row r="101" spans="2:8" ht="12.75">
      <c r="B101"/>
      <c r="C101" s="5"/>
      <c r="D101" s="5"/>
      <c r="E101" s="5"/>
      <c r="F101" s="16"/>
      <c r="G101" s="5"/>
      <c r="H101" s="5"/>
    </row>
    <row r="102" spans="2:8" ht="12.75">
      <c r="B102"/>
      <c r="C102" s="5"/>
      <c r="D102" s="5"/>
      <c r="E102" s="5"/>
      <c r="F102" s="16"/>
      <c r="G102" s="5"/>
      <c r="H102" s="5"/>
    </row>
    <row r="103" spans="2:8" ht="12.75">
      <c r="B103"/>
      <c r="C103" s="5"/>
      <c r="D103" s="5"/>
      <c r="E103" s="5"/>
      <c r="F103" s="16"/>
      <c r="G103" s="5"/>
      <c r="H103" s="5"/>
    </row>
    <row r="104" spans="2:8" ht="12.75">
      <c r="B104"/>
      <c r="C104" s="5"/>
      <c r="D104" s="5"/>
      <c r="E104" s="5"/>
      <c r="F104" s="16"/>
      <c r="G104" s="5"/>
      <c r="H104" s="5"/>
    </row>
    <row r="105" spans="2:8" ht="12.75">
      <c r="B105"/>
      <c r="C105" s="5"/>
      <c r="D105" s="5"/>
      <c r="E105" s="5"/>
      <c r="F105" s="16"/>
      <c r="G105" s="5"/>
      <c r="H105" s="5"/>
    </row>
    <row r="106" spans="2:8" ht="12.75">
      <c r="B106"/>
      <c r="C106" s="5"/>
      <c r="D106" s="5"/>
      <c r="E106" s="5"/>
      <c r="F106" s="16"/>
      <c r="G106" s="5"/>
      <c r="H106" s="5"/>
    </row>
    <row r="107" spans="2:8" ht="12.75">
      <c r="B107"/>
      <c r="C107" s="5"/>
      <c r="D107" s="5"/>
      <c r="E107" s="5"/>
      <c r="F107" s="16"/>
      <c r="G107" s="5"/>
      <c r="H107" s="5"/>
    </row>
    <row r="108" spans="2:8" ht="12.75">
      <c r="B108"/>
      <c r="C108" s="5"/>
      <c r="D108" s="5"/>
      <c r="E108" s="5"/>
      <c r="F108" s="16"/>
      <c r="G108" s="5"/>
      <c r="H108" s="5"/>
    </row>
    <row r="109" spans="2:8" ht="12.75">
      <c r="B109"/>
      <c r="C109" s="5"/>
      <c r="D109" s="5"/>
      <c r="E109" s="5"/>
      <c r="F109" s="16"/>
      <c r="G109" s="5"/>
      <c r="H109" s="5"/>
    </row>
    <row r="110" spans="2:8" ht="12.75">
      <c r="B110"/>
      <c r="C110" s="5"/>
      <c r="D110" s="5"/>
      <c r="E110" s="5"/>
      <c r="F110" s="16"/>
      <c r="G110" s="5"/>
      <c r="H110" s="5"/>
    </row>
    <row r="111" spans="2:8" ht="12.75">
      <c r="B111"/>
      <c r="C111" s="5"/>
      <c r="D111" s="5"/>
      <c r="E111" s="5"/>
      <c r="F111" s="16"/>
      <c r="G111" s="5"/>
      <c r="H111" s="5"/>
    </row>
    <row r="112" spans="2:8" ht="12.75">
      <c r="B112"/>
      <c r="C112" s="5"/>
      <c r="D112" s="5"/>
      <c r="E112" s="5"/>
      <c r="F112" s="16"/>
      <c r="G112" s="5"/>
      <c r="H112" s="5"/>
    </row>
    <row r="113" spans="2:8" ht="12.75">
      <c r="B113"/>
      <c r="C113" s="5"/>
      <c r="D113" s="5"/>
      <c r="E113" s="5"/>
      <c r="F113" s="16"/>
      <c r="G113" s="5"/>
      <c r="H113" s="5"/>
    </row>
    <row r="114" spans="2:8" ht="12.75">
      <c r="B114"/>
      <c r="C114" s="5"/>
      <c r="D114" s="5"/>
      <c r="E114" s="5"/>
      <c r="F114" s="16"/>
      <c r="G114" s="5"/>
      <c r="H114" s="5"/>
    </row>
    <row r="115" spans="2:8" ht="12.75">
      <c r="B115"/>
      <c r="C115" s="5"/>
      <c r="D115" s="5"/>
      <c r="E115" s="5"/>
      <c r="F115" s="16"/>
      <c r="G115" s="5"/>
      <c r="H115" s="5"/>
    </row>
    <row r="116" spans="2:8" ht="12.75">
      <c r="B116"/>
      <c r="C116" s="5"/>
      <c r="D116" s="5"/>
      <c r="E116" s="5"/>
      <c r="F116" s="16"/>
      <c r="G116" s="5"/>
      <c r="H116" s="5"/>
    </row>
    <row r="117" spans="2:8" ht="12.75">
      <c r="B117"/>
      <c r="C117" s="5"/>
      <c r="D117" s="5"/>
      <c r="E117" s="5"/>
      <c r="F117" s="16"/>
      <c r="G117" s="5"/>
      <c r="H117" s="5"/>
    </row>
    <row r="118" spans="2:8" ht="12.75">
      <c r="B118"/>
      <c r="C118" s="5"/>
      <c r="D118" s="5"/>
      <c r="E118" s="5"/>
      <c r="F118" s="16"/>
      <c r="G118" s="5"/>
      <c r="H118" s="5"/>
    </row>
    <row r="119" spans="2:8" ht="12.75">
      <c r="B119"/>
      <c r="C119" s="5"/>
      <c r="D119" s="5"/>
      <c r="E119" s="5"/>
      <c r="F119" s="16"/>
      <c r="G119" s="5"/>
      <c r="H119" s="5"/>
    </row>
    <row r="120" spans="2:8" ht="12.75">
      <c r="B120"/>
      <c r="C120" s="5"/>
      <c r="D120" s="5"/>
      <c r="E120" s="5"/>
      <c r="F120" s="16"/>
      <c r="G120" s="5"/>
      <c r="H120" s="5"/>
    </row>
    <row r="121" spans="2:8" ht="12.75">
      <c r="B121"/>
      <c r="C121" s="5"/>
      <c r="D121" s="5"/>
      <c r="E121" s="5"/>
      <c r="F121" s="16"/>
      <c r="G121" s="5"/>
      <c r="H121" s="5"/>
    </row>
    <row r="122" spans="2:8" ht="12.75">
      <c r="B122"/>
      <c r="C122" s="5"/>
      <c r="D122" s="5"/>
      <c r="E122" s="5"/>
      <c r="F122" s="16"/>
      <c r="G122" s="5"/>
      <c r="H122" s="5"/>
    </row>
    <row r="123" spans="2:8" ht="12.75">
      <c r="B123"/>
      <c r="C123" s="5"/>
      <c r="D123" s="5"/>
      <c r="E123" s="5"/>
      <c r="F123" s="16"/>
      <c r="G123" s="5"/>
      <c r="H123" s="5"/>
    </row>
    <row r="124" spans="2:8" ht="12.75">
      <c r="B124"/>
      <c r="C124" s="5"/>
      <c r="D124" s="5"/>
      <c r="E124" s="5"/>
      <c r="F124" s="16"/>
      <c r="G124" s="5"/>
      <c r="H124" s="5"/>
    </row>
    <row r="125" spans="2:8" ht="12.75">
      <c r="B125"/>
      <c r="C125" s="5"/>
      <c r="D125" s="5"/>
      <c r="E125" s="5"/>
      <c r="F125" s="16"/>
      <c r="G125" s="5"/>
      <c r="H125" s="5"/>
    </row>
    <row r="126" spans="2:8" ht="12.75">
      <c r="B126"/>
      <c r="C126" s="5"/>
      <c r="D126" s="5"/>
      <c r="E126" s="5"/>
      <c r="F126" s="16"/>
      <c r="G126" s="5"/>
      <c r="H126" s="5"/>
    </row>
    <row r="127" spans="2:8" ht="12.75">
      <c r="B127"/>
      <c r="C127" s="5"/>
      <c r="D127" s="5"/>
      <c r="E127" s="5"/>
      <c r="F127" s="16"/>
      <c r="G127" s="5"/>
      <c r="H127" s="5"/>
    </row>
    <row r="128" spans="2:8" ht="12.75">
      <c r="B128"/>
      <c r="C128" s="5"/>
      <c r="D128" s="5"/>
      <c r="E128" s="5"/>
      <c r="F128" s="16"/>
      <c r="G128" s="5"/>
      <c r="H128" s="5"/>
    </row>
    <row r="129" spans="2:8" ht="12.75">
      <c r="B129"/>
      <c r="C129" s="5"/>
      <c r="D129" s="5"/>
      <c r="E129" s="5"/>
      <c r="F129" s="16"/>
      <c r="G129" s="5"/>
      <c r="H129" s="5"/>
    </row>
    <row r="130" spans="2:8" ht="12.75">
      <c r="B130"/>
      <c r="C130" s="5"/>
      <c r="D130" s="5"/>
      <c r="E130" s="5"/>
      <c r="F130" s="16"/>
      <c r="G130" s="5"/>
      <c r="H130" s="5"/>
    </row>
    <row r="131" spans="2:8" ht="12.75">
      <c r="B131"/>
      <c r="C131" s="5"/>
      <c r="D131" s="5"/>
      <c r="E131" s="5"/>
      <c r="F131" s="16"/>
      <c r="G131" s="5"/>
      <c r="H131" s="5"/>
    </row>
    <row r="132" spans="2:8" ht="12.75">
      <c r="B132"/>
      <c r="C132" s="5"/>
      <c r="D132" s="5"/>
      <c r="E132" s="5"/>
      <c r="F132" s="16"/>
      <c r="G132" s="5"/>
      <c r="H132" s="5"/>
    </row>
    <row r="133" spans="2:8" ht="12.75">
      <c r="B133"/>
      <c r="C133" s="5"/>
      <c r="D133" s="5"/>
      <c r="E133" s="5"/>
      <c r="F133" s="16"/>
      <c r="G133" s="5"/>
      <c r="H133" s="5"/>
    </row>
    <row r="134" spans="2:8" ht="12.75">
      <c r="B134"/>
      <c r="C134" s="5"/>
      <c r="D134" s="5"/>
      <c r="E134" s="5"/>
      <c r="F134" s="16"/>
      <c r="G134" s="5"/>
      <c r="H134" s="5"/>
    </row>
    <row r="135" spans="2:8" ht="12.75">
      <c r="B135"/>
      <c r="C135" s="5"/>
      <c r="D135" s="5"/>
      <c r="E135" s="5"/>
      <c r="F135" s="16"/>
      <c r="G135" s="5"/>
      <c r="H135" s="5"/>
    </row>
    <row r="136" spans="2:8" ht="12.75">
      <c r="B136"/>
      <c r="C136" s="5"/>
      <c r="D136" s="5"/>
      <c r="E136" s="5"/>
      <c r="F136" s="16"/>
      <c r="G136" s="5"/>
      <c r="H136" s="5"/>
    </row>
    <row r="137" spans="2:8" ht="12.75">
      <c r="B137"/>
      <c r="C137" s="5"/>
      <c r="D137" s="5"/>
      <c r="E137" s="5"/>
      <c r="F137" s="16"/>
      <c r="G137" s="5"/>
      <c r="H137" s="5"/>
    </row>
    <row r="138" spans="2:8" ht="12.75">
      <c r="B138"/>
      <c r="C138" s="5"/>
      <c r="D138" s="5"/>
      <c r="E138" s="5"/>
      <c r="F138" s="16"/>
      <c r="G138" s="5"/>
      <c r="H138" s="5"/>
    </row>
    <row r="139" spans="2:8" ht="12.75">
      <c r="B139"/>
      <c r="C139" s="5"/>
      <c r="D139" s="5"/>
      <c r="E139" s="5"/>
      <c r="F139" s="16"/>
      <c r="G139" s="5"/>
      <c r="H139" s="5"/>
    </row>
    <row r="140" spans="2:8" ht="12.75">
      <c r="B140"/>
      <c r="C140" s="5"/>
      <c r="D140" s="5"/>
      <c r="E140" s="5"/>
      <c r="F140" s="16"/>
      <c r="G140" s="5"/>
      <c r="H140" s="5"/>
    </row>
    <row r="141" spans="2:8" ht="12.75">
      <c r="B141"/>
      <c r="C141" s="5"/>
      <c r="D141" s="5"/>
      <c r="E141" s="5"/>
      <c r="F141" s="16"/>
      <c r="G141" s="5"/>
      <c r="H141" s="5"/>
    </row>
    <row r="142" spans="2:8" ht="12.75">
      <c r="B142"/>
      <c r="C142" s="5"/>
      <c r="D142" s="5"/>
      <c r="E142" s="5"/>
      <c r="F142" s="16"/>
      <c r="G142" s="5"/>
      <c r="H142" s="5"/>
    </row>
    <row r="143" spans="2:8" ht="12.75">
      <c r="B143"/>
      <c r="C143" s="5"/>
      <c r="D143" s="5"/>
      <c r="E143" s="5"/>
      <c r="F143" s="16"/>
      <c r="G143" s="5"/>
      <c r="H143" s="5"/>
    </row>
    <row r="144" spans="2:8" ht="12.75">
      <c r="B144"/>
      <c r="C144" s="5"/>
      <c r="D144" s="5"/>
      <c r="E144" s="5"/>
      <c r="F144" s="16"/>
      <c r="G144" s="5"/>
      <c r="H144" s="5"/>
    </row>
    <row r="145" spans="2:8" ht="12.75">
      <c r="B145"/>
      <c r="C145" s="5"/>
      <c r="D145" s="5"/>
      <c r="E145" s="5"/>
      <c r="F145" s="16"/>
      <c r="G145" s="5"/>
      <c r="H145" s="5"/>
    </row>
    <row r="146" spans="2:8" ht="12.75">
      <c r="B146"/>
      <c r="C146" s="5"/>
      <c r="D146" s="5"/>
      <c r="E146" s="5"/>
      <c r="F146" s="16"/>
      <c r="G146" s="5"/>
      <c r="H146" s="5"/>
    </row>
    <row r="147" spans="2:8" ht="12.75">
      <c r="B147"/>
      <c r="C147" s="5"/>
      <c r="D147" s="5"/>
      <c r="E147" s="5"/>
      <c r="F147" s="16"/>
      <c r="G147" s="5"/>
      <c r="H147" s="5"/>
    </row>
    <row r="148" spans="2:8" ht="12.75">
      <c r="B148"/>
      <c r="C148" s="5"/>
      <c r="D148" s="5"/>
      <c r="E148" s="5"/>
      <c r="F148" s="16"/>
      <c r="G148" s="5"/>
      <c r="H148" s="5"/>
    </row>
    <row r="149" spans="2:8" ht="12.75">
      <c r="B149"/>
      <c r="C149"/>
      <c r="D149"/>
      <c r="E149"/>
      <c r="G149"/>
      <c r="H149"/>
    </row>
    <row r="150" spans="2:8" ht="12.75">
      <c r="B150"/>
      <c r="C150"/>
      <c r="D150"/>
      <c r="E150"/>
      <c r="G150"/>
      <c r="H150"/>
    </row>
    <row r="151" spans="2:8" ht="12.75">
      <c r="B151"/>
      <c r="C151"/>
      <c r="D151"/>
      <c r="E151"/>
      <c r="G151"/>
      <c r="H151"/>
    </row>
    <row r="152" spans="2:8" ht="12.75">
      <c r="B152"/>
      <c r="C152"/>
      <c r="D152"/>
      <c r="E152"/>
      <c r="G152"/>
      <c r="H152"/>
    </row>
    <row r="153" spans="2:8" ht="12.75">
      <c r="B153"/>
      <c r="C153"/>
      <c r="D153"/>
      <c r="E153"/>
      <c r="G153"/>
      <c r="H153"/>
    </row>
    <row r="154" spans="2:8" ht="12.75">
      <c r="B154"/>
      <c r="C154"/>
      <c r="D154"/>
      <c r="E154"/>
      <c r="G154"/>
      <c r="H154"/>
    </row>
    <row r="155" spans="2:8" ht="12.75">
      <c r="B155"/>
      <c r="C155"/>
      <c r="D155"/>
      <c r="E155"/>
      <c r="G155"/>
      <c r="H155"/>
    </row>
    <row r="156" spans="2:8" ht="12.75">
      <c r="B156"/>
      <c r="C156"/>
      <c r="D156"/>
      <c r="E156"/>
      <c r="G156"/>
      <c r="H156"/>
    </row>
    <row r="157" spans="2:8" ht="12.75">
      <c r="B157"/>
      <c r="C157"/>
      <c r="D157"/>
      <c r="E157"/>
      <c r="G157"/>
      <c r="H157"/>
    </row>
    <row r="158" spans="2:8" ht="12.75">
      <c r="B158"/>
      <c r="C158"/>
      <c r="D158"/>
      <c r="E158"/>
      <c r="G158"/>
      <c r="H158"/>
    </row>
    <row r="159" spans="2:8" ht="12.75">
      <c r="B159"/>
      <c r="C159"/>
      <c r="D159"/>
      <c r="E159"/>
      <c r="G159"/>
      <c r="H159"/>
    </row>
    <row r="160" spans="2:8" ht="12.75">
      <c r="B160"/>
      <c r="C160"/>
      <c r="D160"/>
      <c r="E160"/>
      <c r="G160"/>
      <c r="H160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8"/>
  <sheetViews>
    <sheetView zoomScale="80" zoomScaleNormal="80" zoomScalePageLayoutView="0" workbookViewId="0" topLeftCell="A7">
      <selection activeCell="N10" sqref="N10"/>
    </sheetView>
  </sheetViews>
  <sheetFormatPr defaultColWidth="9.140625" defaultRowHeight="12.75"/>
  <cols>
    <col min="1" max="1" width="5.8515625" style="0" customWidth="1"/>
    <col min="2" max="2" width="19.421875" style="1" customWidth="1"/>
    <col min="3" max="3" width="16.00390625" style="1" customWidth="1"/>
    <col min="4" max="4" width="8.140625" style="1" customWidth="1"/>
    <col min="5" max="5" width="12.28125" style="1" customWidth="1"/>
    <col min="6" max="6" width="20.140625" style="1" customWidth="1"/>
    <col min="7" max="7" width="16.00390625" style="1" customWidth="1"/>
    <col min="8" max="8" width="8.7109375" style="1" customWidth="1"/>
  </cols>
  <sheetData>
    <row r="1" spans="1:8" ht="13.5">
      <c r="A1" s="3" t="s">
        <v>31</v>
      </c>
      <c r="B1" s="4" t="s">
        <v>85</v>
      </c>
      <c r="C1" s="2"/>
      <c r="D1" s="2"/>
      <c r="E1" s="2"/>
      <c r="F1" s="15"/>
      <c r="G1" s="2"/>
      <c r="H1" s="2"/>
    </row>
    <row r="2" spans="1:8" ht="13.5">
      <c r="A2" s="3"/>
      <c r="B2" s="4" t="s">
        <v>86</v>
      </c>
      <c r="C2" s="2"/>
      <c r="D2" s="2"/>
      <c r="E2" s="2"/>
      <c r="F2" s="15"/>
      <c r="G2" s="2"/>
      <c r="H2" s="2"/>
    </row>
    <row r="3" spans="1:8" ht="13.5">
      <c r="A3" s="3"/>
      <c r="B3" s="4"/>
      <c r="C3" s="2"/>
      <c r="D3" s="2"/>
      <c r="E3" s="2"/>
      <c r="F3" s="15"/>
      <c r="G3" s="2"/>
      <c r="H3" s="2"/>
    </row>
    <row r="4" spans="2:8" ht="12.75">
      <c r="B4" s="17" t="s">
        <v>40</v>
      </c>
      <c r="C4" s="18"/>
      <c r="D4" s="18"/>
      <c r="E4" s="18" t="s">
        <v>32</v>
      </c>
      <c r="F4" s="18"/>
      <c r="G4" s="18"/>
      <c r="H4" s="18"/>
    </row>
    <row r="5" spans="2:8" ht="12.75">
      <c r="B5" s="17" t="s">
        <v>41</v>
      </c>
      <c r="C5" s="18"/>
      <c r="D5" s="18"/>
      <c r="E5" s="18" t="s">
        <v>33</v>
      </c>
      <c r="F5" s="18"/>
      <c r="G5" s="18"/>
      <c r="H5" s="18"/>
    </row>
    <row r="6" spans="2:8" ht="12.75">
      <c r="B6" t="s">
        <v>0</v>
      </c>
      <c r="C6" s="9" t="s">
        <v>43</v>
      </c>
      <c r="D6" s="9"/>
      <c r="E6" s="9"/>
      <c r="F6" s="9"/>
      <c r="G6" s="9" t="s">
        <v>44</v>
      </c>
      <c r="H6" s="9"/>
    </row>
    <row r="7" spans="2:8" ht="12.75">
      <c r="B7"/>
      <c r="C7" s="9" t="s">
        <v>34</v>
      </c>
      <c r="D7" s="9" t="s">
        <v>42</v>
      </c>
      <c r="E7" s="9"/>
      <c r="F7" s="9"/>
      <c r="G7" s="9" t="s">
        <v>35</v>
      </c>
      <c r="H7" s="9" t="s">
        <v>42</v>
      </c>
    </row>
    <row r="8" spans="2:8" ht="12.75">
      <c r="B8" s="13" t="s">
        <v>0</v>
      </c>
      <c r="C8"/>
      <c r="D8"/>
      <c r="E8"/>
      <c r="G8"/>
      <c r="H8"/>
    </row>
    <row r="9" spans="2:12" ht="12.75">
      <c r="B9" s="14" t="s">
        <v>8</v>
      </c>
      <c r="C9" s="13">
        <v>11544</v>
      </c>
      <c r="D9" s="11">
        <f aca="true" t="shared" si="0" ref="D9:D43">C9/C$45</f>
        <v>0.1481215356189694</v>
      </c>
      <c r="E9" s="11"/>
      <c r="F9" s="14" t="s">
        <v>27</v>
      </c>
      <c r="G9" s="13">
        <v>14537</v>
      </c>
      <c r="H9" s="10">
        <f aca="true" t="shared" si="1" ref="H9:H42">G9/G$45</f>
        <v>0.15668416344215824</v>
      </c>
      <c r="L9" s="5"/>
    </row>
    <row r="10" spans="2:12" ht="12.75">
      <c r="B10" s="14" t="s">
        <v>9</v>
      </c>
      <c r="C10" s="13">
        <v>10302</v>
      </c>
      <c r="D10" s="11">
        <f t="shared" si="0"/>
        <v>0.1321853828782591</v>
      </c>
      <c r="E10" s="11"/>
      <c r="F10" s="14" t="s">
        <v>9</v>
      </c>
      <c r="G10" s="13">
        <v>11826</v>
      </c>
      <c r="H10" s="10">
        <f t="shared" si="1"/>
        <v>0.12746418909451493</v>
      </c>
      <c r="L10" s="5"/>
    </row>
    <row r="11" spans="2:12" ht="12.75">
      <c r="B11" s="14" t="s">
        <v>22</v>
      </c>
      <c r="C11" s="13">
        <v>10276</v>
      </c>
      <c r="D11" s="11">
        <f t="shared" si="0"/>
        <v>0.1318517758160542</v>
      </c>
      <c r="E11" s="11"/>
      <c r="F11" s="14" t="s">
        <v>13</v>
      </c>
      <c r="G11" s="13">
        <v>10620</v>
      </c>
      <c r="H11" s="10">
        <f t="shared" si="1"/>
        <v>0.11446555793875769</v>
      </c>
      <c r="L11" s="5"/>
    </row>
    <row r="12" spans="2:12" ht="12.75">
      <c r="B12" s="14" t="s">
        <v>27</v>
      </c>
      <c r="C12" s="13">
        <v>9246</v>
      </c>
      <c r="D12" s="11">
        <f t="shared" si="0"/>
        <v>0.11863580373639909</v>
      </c>
      <c r="E12" s="11"/>
      <c r="F12" s="14" t="s">
        <v>8</v>
      </c>
      <c r="G12" s="13">
        <v>10327</v>
      </c>
      <c r="H12" s="10">
        <f t="shared" si="1"/>
        <v>0.11130751570937389</v>
      </c>
      <c r="L12" s="5"/>
    </row>
    <row r="13" spans="2:12" ht="12.75">
      <c r="B13" s="14" t="s">
        <v>2</v>
      </c>
      <c r="C13" s="13">
        <v>8249</v>
      </c>
      <c r="D13" s="11">
        <f t="shared" si="0"/>
        <v>0.10584325600492712</v>
      </c>
      <c r="E13" s="11"/>
      <c r="F13" s="14" t="s">
        <v>2</v>
      </c>
      <c r="G13" s="13">
        <v>9009</v>
      </c>
      <c r="H13" s="10">
        <f t="shared" si="1"/>
        <v>0.09710171482770885</v>
      </c>
      <c r="L13" s="5"/>
    </row>
    <row r="14" spans="2:12" ht="12.75">
      <c r="B14" s="14" t="s">
        <v>23</v>
      </c>
      <c r="C14" s="13">
        <v>7027</v>
      </c>
      <c r="D14" s="11">
        <f t="shared" si="0"/>
        <v>0.09016372408129747</v>
      </c>
      <c r="E14" s="11"/>
      <c r="F14" s="14" t="s">
        <v>22</v>
      </c>
      <c r="G14" s="13">
        <v>7323</v>
      </c>
      <c r="H14" s="10">
        <f t="shared" si="1"/>
        <v>0.07892949913234676</v>
      </c>
      <c r="L14" s="5"/>
    </row>
    <row r="15" spans="2:12" ht="12.75">
      <c r="B15" s="14" t="s">
        <v>13</v>
      </c>
      <c r="C15" s="13">
        <v>7013</v>
      </c>
      <c r="D15" s="11">
        <f t="shared" si="0"/>
        <v>0.089984089509341</v>
      </c>
      <c r="E15" s="11"/>
      <c r="F15" s="14" t="s">
        <v>23</v>
      </c>
      <c r="G15" s="13">
        <v>5656</v>
      </c>
      <c r="H15" s="10">
        <f t="shared" si="1"/>
        <v>0.060962071158344025</v>
      </c>
      <c r="L15" s="5"/>
    </row>
    <row r="16" spans="2:12" ht="12.75">
      <c r="B16" s="14" t="s">
        <v>10</v>
      </c>
      <c r="C16" s="13">
        <v>4341</v>
      </c>
      <c r="D16" s="11">
        <f t="shared" si="0"/>
        <v>0.05569954834736194</v>
      </c>
      <c r="E16" s="11"/>
      <c r="F16" s="14" t="s">
        <v>10</v>
      </c>
      <c r="G16" s="13">
        <v>5551</v>
      </c>
      <c r="H16" s="10">
        <f t="shared" si="1"/>
        <v>0.05983034954030546</v>
      </c>
      <c r="L16" s="5"/>
    </row>
    <row r="17" spans="2:12" ht="12.75">
      <c r="B17" s="14" t="s">
        <v>18</v>
      </c>
      <c r="C17" s="13">
        <v>1817</v>
      </c>
      <c r="D17" s="11">
        <f t="shared" si="0"/>
        <v>0.023314001231779923</v>
      </c>
      <c r="E17" s="11"/>
      <c r="F17" s="14" t="s">
        <v>11</v>
      </c>
      <c r="G17" s="13">
        <v>3261</v>
      </c>
      <c r="H17" s="10">
        <f t="shared" si="1"/>
        <v>0.03514803996594057</v>
      </c>
      <c r="L17" s="5"/>
    </row>
    <row r="18" spans="2:12" ht="12.75">
      <c r="B18" s="14" t="s">
        <v>11</v>
      </c>
      <c r="C18" s="13">
        <v>1754</v>
      </c>
      <c r="D18" s="11">
        <f t="shared" si="0"/>
        <v>0.022505645657975776</v>
      </c>
      <c r="E18" s="11"/>
      <c r="F18" s="14" t="s">
        <v>15</v>
      </c>
      <c r="G18" s="13">
        <v>2094</v>
      </c>
      <c r="H18" s="10">
        <f t="shared" si="1"/>
        <v>0.022569762554026235</v>
      </c>
      <c r="L18" s="5"/>
    </row>
    <row r="19" spans="2:12" ht="12.75">
      <c r="B19" s="14" t="s">
        <v>3</v>
      </c>
      <c r="C19" s="13">
        <v>1451</v>
      </c>
      <c r="D19" s="11">
        <f t="shared" si="0"/>
        <v>0.01861784027920345</v>
      </c>
      <c r="E19" s="11"/>
      <c r="F19" s="14" t="s">
        <v>3</v>
      </c>
      <c r="G19" s="13">
        <v>1841</v>
      </c>
      <c r="H19" s="10">
        <f t="shared" si="1"/>
        <v>0.019842852369609504</v>
      </c>
      <c r="L19" s="5"/>
    </row>
    <row r="20" spans="2:12" ht="12.75">
      <c r="B20" s="14" t="s">
        <v>26</v>
      </c>
      <c r="C20" s="13">
        <v>1265</v>
      </c>
      <c r="D20" s="11">
        <f t="shared" si="0"/>
        <v>0.016231266680353112</v>
      </c>
      <c r="E20" s="11"/>
      <c r="F20" s="14" t="s">
        <v>18</v>
      </c>
      <c r="G20" s="13">
        <v>1724</v>
      </c>
      <c r="H20" s="10">
        <f t="shared" si="1"/>
        <v>0.018581791138080814</v>
      </c>
      <c r="L20" s="5"/>
    </row>
    <row r="21" spans="2:12" ht="12.75">
      <c r="B21" s="14" t="s">
        <v>12</v>
      </c>
      <c r="C21" s="13">
        <v>1015</v>
      </c>
      <c r="D21" s="11">
        <f t="shared" si="0"/>
        <v>0.01302350646684459</v>
      </c>
      <c r="E21" s="11"/>
      <c r="F21" s="14" t="s">
        <v>24</v>
      </c>
      <c r="G21" s="13">
        <v>1260</v>
      </c>
      <c r="H21" s="10">
        <f t="shared" si="1"/>
        <v>0.013580659416462778</v>
      </c>
      <c r="L21" s="5"/>
    </row>
    <row r="22" spans="2:12" ht="12.75">
      <c r="B22" s="14" t="s">
        <v>87</v>
      </c>
      <c r="C22" s="13">
        <v>512</v>
      </c>
      <c r="D22" s="11">
        <f t="shared" si="0"/>
        <v>0.006569492917265448</v>
      </c>
      <c r="E22" s="11"/>
      <c r="F22" s="14" t="s">
        <v>12</v>
      </c>
      <c r="G22" s="13">
        <v>956</v>
      </c>
      <c r="H22" s="10">
        <f t="shared" si="1"/>
        <v>0.010304055874713027</v>
      </c>
      <c r="L22" s="5"/>
    </row>
    <row r="23" spans="2:12" ht="12.75">
      <c r="B23" s="14" t="s">
        <v>19</v>
      </c>
      <c r="C23" s="13">
        <v>377</v>
      </c>
      <c r="D23" s="11">
        <f t="shared" si="0"/>
        <v>0.004837302401970848</v>
      </c>
      <c r="E23" s="11"/>
      <c r="F23" s="14" t="s">
        <v>20</v>
      </c>
      <c r="G23" s="13">
        <v>784</v>
      </c>
      <c r="H23" s="10">
        <f t="shared" si="1"/>
        <v>0.008450188081354617</v>
      </c>
      <c r="L23" s="5"/>
    </row>
    <row r="24" spans="2:12" ht="12.75">
      <c r="B24" s="14" t="s">
        <v>6</v>
      </c>
      <c r="C24" s="13">
        <v>293</v>
      </c>
      <c r="D24" s="11">
        <f t="shared" si="0"/>
        <v>0.0037594949702319854</v>
      </c>
      <c r="E24" s="11"/>
      <c r="F24" s="14" t="s">
        <v>17</v>
      </c>
      <c r="G24" s="13">
        <v>596</v>
      </c>
      <c r="H24" s="10">
        <f t="shared" si="1"/>
        <v>0.0064238674700093775</v>
      </c>
      <c r="L24" s="5"/>
    </row>
    <row r="25" spans="2:12" ht="12.75">
      <c r="B25" s="14" t="s">
        <v>20</v>
      </c>
      <c r="C25" s="13">
        <v>204</v>
      </c>
      <c r="D25" s="11">
        <f t="shared" si="0"/>
        <v>0.0026175323342229524</v>
      </c>
      <c r="E25" s="11"/>
      <c r="F25" s="14" t="s">
        <v>4</v>
      </c>
      <c r="G25" s="13">
        <v>569</v>
      </c>
      <c r="H25" s="10">
        <f t="shared" si="1"/>
        <v>0.006132853339656603</v>
      </c>
      <c r="L25" s="5"/>
    </row>
    <row r="26" spans="2:12" ht="12.75">
      <c r="B26" s="14" t="s">
        <v>88</v>
      </c>
      <c r="C26" s="13">
        <v>154</v>
      </c>
      <c r="D26" s="11">
        <f t="shared" si="0"/>
        <v>0.001975980291521248</v>
      </c>
      <c r="E26" s="11"/>
      <c r="F26" s="14" t="s">
        <v>29</v>
      </c>
      <c r="G26" s="13">
        <v>536</v>
      </c>
      <c r="H26" s="10">
        <f t="shared" si="1"/>
        <v>0.005777169402558769</v>
      </c>
      <c r="L26" s="5"/>
    </row>
    <row r="27" spans="2:12" ht="12.75">
      <c r="B27" s="14" t="s">
        <v>15</v>
      </c>
      <c r="C27" s="13">
        <v>147</v>
      </c>
      <c r="D27" s="11">
        <f t="shared" si="0"/>
        <v>0.0018861630055430096</v>
      </c>
      <c r="E27" s="11"/>
      <c r="F27" s="14" t="s">
        <v>19</v>
      </c>
      <c r="G27" s="13">
        <v>536</v>
      </c>
      <c r="H27" s="10">
        <f t="shared" si="1"/>
        <v>0.005777169402558769</v>
      </c>
      <c r="L27" s="5"/>
    </row>
    <row r="28" spans="2:12" ht="12.75">
      <c r="B28" s="14" t="s">
        <v>89</v>
      </c>
      <c r="C28" s="13">
        <v>132</v>
      </c>
      <c r="D28" s="11">
        <f t="shared" si="0"/>
        <v>0.0016936973927324985</v>
      </c>
      <c r="E28" s="11"/>
      <c r="F28" s="14" t="s">
        <v>26</v>
      </c>
      <c r="G28" s="13">
        <v>510</v>
      </c>
      <c r="H28" s="10">
        <f t="shared" si="1"/>
        <v>0.005496933573330171</v>
      </c>
      <c r="L28" s="5"/>
    </row>
    <row r="29" spans="2:12" ht="12.75">
      <c r="B29" s="14" t="s">
        <v>90</v>
      </c>
      <c r="C29" s="13">
        <v>110</v>
      </c>
      <c r="D29" s="11">
        <f t="shared" si="0"/>
        <v>0.0014114144939437487</v>
      </c>
      <c r="E29" s="11"/>
      <c r="F29" s="14" t="s">
        <v>6</v>
      </c>
      <c r="G29" s="13">
        <v>444</v>
      </c>
      <c r="H29" s="10">
        <f t="shared" si="1"/>
        <v>0.004785565699134502</v>
      </c>
      <c r="L29" s="5"/>
    </row>
    <row r="30" spans="2:12" ht="12.75">
      <c r="B30" s="14" t="s">
        <v>47</v>
      </c>
      <c r="C30" s="13">
        <v>89</v>
      </c>
      <c r="D30" s="11">
        <f t="shared" si="0"/>
        <v>0.001141962636009033</v>
      </c>
      <c r="E30" s="11"/>
      <c r="F30" s="14" t="s">
        <v>30</v>
      </c>
      <c r="G30" s="13">
        <v>414</v>
      </c>
      <c r="H30" s="10">
        <f t="shared" si="1"/>
        <v>0.004462216665409198</v>
      </c>
      <c r="L30" s="5"/>
    </row>
    <row r="31" spans="2:12" ht="12.75">
      <c r="B31" s="14" t="s">
        <v>30</v>
      </c>
      <c r="C31" s="13">
        <v>88</v>
      </c>
      <c r="D31" s="11">
        <f t="shared" si="0"/>
        <v>0.0011291315951549989</v>
      </c>
      <c r="E31" s="11"/>
      <c r="F31" s="14" t="s">
        <v>84</v>
      </c>
      <c r="G31" s="13">
        <v>412</v>
      </c>
      <c r="H31" s="10">
        <f t="shared" si="1"/>
        <v>0.0044406600631608445</v>
      </c>
      <c r="L31" s="5"/>
    </row>
    <row r="32" spans="2:12" ht="12.75">
      <c r="B32" s="14" t="s">
        <v>91</v>
      </c>
      <c r="C32" s="13">
        <v>86</v>
      </c>
      <c r="D32" s="11">
        <f t="shared" si="0"/>
        <v>0.0011034695134469307</v>
      </c>
      <c r="E32" s="11"/>
      <c r="F32" s="14" t="s">
        <v>25</v>
      </c>
      <c r="G32" s="13">
        <v>210</v>
      </c>
      <c r="H32" s="10">
        <f t="shared" si="1"/>
        <v>0.0022634432360771296</v>
      </c>
      <c r="L32" s="5"/>
    </row>
    <row r="33" spans="2:12" ht="12.75">
      <c r="B33" s="14" t="s">
        <v>1</v>
      </c>
      <c r="C33" s="13">
        <v>36</v>
      </c>
      <c r="D33" s="11">
        <f t="shared" si="0"/>
        <v>0.0004619174707452269</v>
      </c>
      <c r="E33" s="11"/>
      <c r="F33" s="14" t="s">
        <v>14</v>
      </c>
      <c r="G33" s="13">
        <v>146</v>
      </c>
      <c r="H33" s="10">
        <f t="shared" si="1"/>
        <v>0.0015736319641298138</v>
      </c>
      <c r="L33" s="5"/>
    </row>
    <row r="34" spans="2:12" ht="12.75">
      <c r="B34" s="14" t="s">
        <v>92</v>
      </c>
      <c r="C34" s="13">
        <v>32</v>
      </c>
      <c r="D34" s="11">
        <f t="shared" si="0"/>
        <v>0.0004105933073290905</v>
      </c>
      <c r="E34" s="11"/>
      <c r="F34" s="14" t="s">
        <v>47</v>
      </c>
      <c r="G34" s="13">
        <v>142</v>
      </c>
      <c r="H34" s="10">
        <f t="shared" si="1"/>
        <v>0.0015305187596331067</v>
      </c>
      <c r="L34" s="5"/>
    </row>
    <row r="35" spans="2:12" ht="12.75">
      <c r="B35" s="14" t="s">
        <v>93</v>
      </c>
      <c r="C35" s="13">
        <v>28</v>
      </c>
      <c r="D35" s="11">
        <f t="shared" si="0"/>
        <v>0.0003592691439129542</v>
      </c>
      <c r="E35" s="11"/>
      <c r="F35" s="14" t="s">
        <v>1</v>
      </c>
      <c r="G35" s="13">
        <v>141</v>
      </c>
      <c r="H35" s="10">
        <f t="shared" si="1"/>
        <v>0.0015197404585089297</v>
      </c>
      <c r="L35" s="5"/>
    </row>
    <row r="36" spans="2:12" ht="12.75">
      <c r="B36" s="14" t="s">
        <v>94</v>
      </c>
      <c r="C36" s="13">
        <v>27</v>
      </c>
      <c r="D36" s="11">
        <f t="shared" si="0"/>
        <v>0.00034643810305892014</v>
      </c>
      <c r="E36" s="11"/>
      <c r="F36" s="14" t="s">
        <v>45</v>
      </c>
      <c r="G36" s="13">
        <v>135</v>
      </c>
      <c r="H36" s="10">
        <f t="shared" si="1"/>
        <v>0.001455070651763869</v>
      </c>
      <c r="L36" s="5"/>
    </row>
    <row r="37" spans="2:12" ht="12.75">
      <c r="B37" s="14" t="s">
        <v>95</v>
      </c>
      <c r="C37" s="13">
        <v>23</v>
      </c>
      <c r="D37" s="11">
        <f t="shared" si="0"/>
        <v>0.00029511393964278383</v>
      </c>
      <c r="E37" s="11"/>
      <c r="F37" s="14" t="s">
        <v>7</v>
      </c>
      <c r="G37" s="13">
        <v>95</v>
      </c>
      <c r="H37" s="10">
        <f t="shared" si="1"/>
        <v>0.0010239386067967967</v>
      </c>
      <c r="L37" s="5"/>
    </row>
    <row r="38" spans="2:12" ht="12.75">
      <c r="B38" s="14" t="s">
        <v>96</v>
      </c>
      <c r="C38" s="13">
        <v>21</v>
      </c>
      <c r="D38" s="11">
        <f t="shared" si="0"/>
        <v>0.00026945185793471565</v>
      </c>
      <c r="E38" s="11"/>
      <c r="F38" s="14" t="s">
        <v>28</v>
      </c>
      <c r="G38" s="13">
        <v>80</v>
      </c>
      <c r="H38" s="10">
        <f t="shared" si="1"/>
        <v>0.0008622640899341446</v>
      </c>
      <c r="L38" s="5"/>
    </row>
    <row r="39" spans="2:12" ht="12.75">
      <c r="B39" s="14" t="s">
        <v>97</v>
      </c>
      <c r="C39" s="13">
        <v>18</v>
      </c>
      <c r="D39" s="11">
        <f t="shared" si="0"/>
        <v>0.00023095873537261344</v>
      </c>
      <c r="E39" s="11"/>
      <c r="F39" s="14" t="s">
        <v>16</v>
      </c>
      <c r="G39" s="13">
        <v>79</v>
      </c>
      <c r="H39" s="10">
        <f t="shared" si="1"/>
        <v>0.0008514857888099678</v>
      </c>
      <c r="L39" s="5"/>
    </row>
    <row r="40" spans="2:12" ht="12.75">
      <c r="B40" s="14" t="s">
        <v>98</v>
      </c>
      <c r="C40" s="13">
        <v>18</v>
      </c>
      <c r="D40" s="11">
        <f t="shared" si="0"/>
        <v>0.00023095873537261344</v>
      </c>
      <c r="E40" s="11"/>
      <c r="F40" s="14" t="s">
        <v>21</v>
      </c>
      <c r="G40" s="13">
        <v>78</v>
      </c>
      <c r="H40" s="10">
        <f t="shared" si="1"/>
        <v>0.000840707487685791</v>
      </c>
      <c r="L40" s="5"/>
    </row>
    <row r="41" spans="2:12" ht="12.75">
      <c r="B41" s="14" t="s">
        <v>99</v>
      </c>
      <c r="C41" s="13">
        <v>18</v>
      </c>
      <c r="D41" s="11">
        <f t="shared" si="0"/>
        <v>0.00023095873537261344</v>
      </c>
      <c r="E41" s="11"/>
      <c r="F41" s="14" t="s">
        <v>5</v>
      </c>
      <c r="G41" s="13">
        <v>76</v>
      </c>
      <c r="H41" s="10">
        <f t="shared" si="1"/>
        <v>0.0008191508854374374</v>
      </c>
      <c r="L41" s="5"/>
    </row>
    <row r="42" spans="2:12" ht="12.75">
      <c r="B42" s="14" t="s">
        <v>100</v>
      </c>
      <c r="C42" s="13">
        <v>17</v>
      </c>
      <c r="D42" s="11">
        <f t="shared" si="0"/>
        <v>0.00021812769451857935</v>
      </c>
      <c r="E42" s="11"/>
      <c r="F42" s="14" t="s">
        <v>88</v>
      </c>
      <c r="G42" s="13">
        <v>70</v>
      </c>
      <c r="H42" s="10">
        <f t="shared" si="1"/>
        <v>0.0007544810786923765</v>
      </c>
      <c r="L42" s="5"/>
    </row>
    <row r="43" spans="2:13" ht="12.75">
      <c r="B43" s="14" t="s">
        <v>36</v>
      </c>
      <c r="C43" s="13">
        <v>206</v>
      </c>
      <c r="D43" s="11">
        <f t="shared" si="0"/>
        <v>0.0026431944159310203</v>
      </c>
      <c r="E43" s="11"/>
      <c r="F43" s="14" t="s">
        <v>36</v>
      </c>
      <c r="G43" s="16">
        <v>741</v>
      </c>
      <c r="H43" s="10">
        <f>G44/G$45</f>
        <v>0</v>
      </c>
      <c r="L43" s="5"/>
      <c r="M43" s="5"/>
    </row>
    <row r="44" spans="4:12" ht="12.75">
      <c r="D44" s="12"/>
      <c r="E44" s="12"/>
      <c r="G44" s="13"/>
      <c r="H44"/>
      <c r="L44" s="5"/>
    </row>
    <row r="45" spans="2:12" ht="12.75">
      <c r="B45" s="6" t="s">
        <v>37</v>
      </c>
      <c r="C45" s="7">
        <f>SUM(C9:C44)</f>
        <v>77936</v>
      </c>
      <c r="D45" s="7"/>
      <c r="E45" s="7"/>
      <c r="F45" s="7"/>
      <c r="G45" s="7">
        <f>SUM(G9:G44)</f>
        <v>92779</v>
      </c>
      <c r="H45" s="7"/>
      <c r="L45" s="5"/>
    </row>
    <row r="46" spans="4:12" ht="12.75">
      <c r="D46" s="5"/>
      <c r="E46" s="5"/>
      <c r="F46" s="16"/>
      <c r="G46" s="5"/>
      <c r="H46" s="5"/>
      <c r="L46" s="5"/>
    </row>
    <row r="47" spans="4:12" ht="12.75">
      <c r="D47" s="5"/>
      <c r="E47" s="5"/>
      <c r="F47" s="16"/>
      <c r="G47" s="5"/>
      <c r="H47" s="5"/>
      <c r="L47" s="5"/>
    </row>
    <row r="48" spans="2:12" ht="12.75">
      <c r="B48" s="8" t="s">
        <v>38</v>
      </c>
      <c r="C48" s="5"/>
      <c r="D48" s="5"/>
      <c r="E48" s="5"/>
      <c r="F48" s="16"/>
      <c r="G48" s="5"/>
      <c r="H48" s="5"/>
      <c r="L48" s="5"/>
    </row>
    <row r="49" spans="2:12" ht="12.75">
      <c r="B49" s="8" t="s">
        <v>39</v>
      </c>
      <c r="C49" s="5"/>
      <c r="D49" s="5"/>
      <c r="E49" s="5"/>
      <c r="F49" s="16"/>
      <c r="G49" s="5"/>
      <c r="H49" s="5"/>
      <c r="L49" s="5"/>
    </row>
    <row r="50" spans="2:12" ht="12.75">
      <c r="B50"/>
      <c r="C50" s="5"/>
      <c r="D50" s="5"/>
      <c r="E50" s="5"/>
      <c r="F50" s="16"/>
      <c r="G50" s="5"/>
      <c r="H50" s="5"/>
      <c r="L50" s="5"/>
    </row>
    <row r="51" spans="2:12" ht="12.75">
      <c r="B51"/>
      <c r="C51" s="5"/>
      <c r="D51" s="5"/>
      <c r="E51" s="5"/>
      <c r="F51" s="16"/>
      <c r="G51" s="5"/>
      <c r="H51" s="5"/>
      <c r="L51" s="5"/>
    </row>
    <row r="52" spans="2:12" ht="12.75">
      <c r="B52"/>
      <c r="C52" s="5"/>
      <c r="D52" s="5"/>
      <c r="E52" s="5"/>
      <c r="F52" s="16"/>
      <c r="G52" s="5"/>
      <c r="H52" s="5"/>
      <c r="L52" s="5"/>
    </row>
    <row r="53" spans="2:12" ht="12.75">
      <c r="B53"/>
      <c r="C53" s="5"/>
      <c r="D53" s="5"/>
      <c r="E53" s="5"/>
      <c r="F53" s="16"/>
      <c r="G53" s="5"/>
      <c r="H53" s="5"/>
      <c r="L53" s="5"/>
    </row>
    <row r="54" spans="4:12" ht="12.75">
      <c r="D54" s="5"/>
      <c r="E54" s="5"/>
      <c r="F54" s="16"/>
      <c r="G54" s="5"/>
      <c r="H54" s="5"/>
      <c r="L54" s="5"/>
    </row>
    <row r="55" spans="2:12" ht="12.75">
      <c r="B55"/>
      <c r="C55" s="13"/>
      <c r="D55" s="5"/>
      <c r="E55" s="5"/>
      <c r="F55" s="16"/>
      <c r="G55" s="5"/>
      <c r="H55" s="5"/>
      <c r="L55" s="5"/>
    </row>
    <row r="56" spans="4:12" ht="12.75">
      <c r="D56" s="5"/>
      <c r="E56" s="5"/>
      <c r="F56" s="16"/>
      <c r="G56" s="5"/>
      <c r="H56" s="5"/>
      <c r="L56" s="5"/>
    </row>
    <row r="57" spans="2:12" ht="12.75">
      <c r="B57"/>
      <c r="C57" s="5"/>
      <c r="D57" s="5"/>
      <c r="E57" s="5"/>
      <c r="F57" s="16"/>
      <c r="G57" s="5"/>
      <c r="H57" s="5"/>
      <c r="L57" s="5"/>
    </row>
    <row r="58" spans="4:12" ht="12.75">
      <c r="D58" s="5"/>
      <c r="E58" s="5"/>
      <c r="F58" s="16"/>
      <c r="G58" s="5"/>
      <c r="H58" s="5"/>
      <c r="L58" s="5"/>
    </row>
    <row r="59" spans="4:12" ht="12.75">
      <c r="D59" s="5"/>
      <c r="E59" s="5"/>
      <c r="F59" s="16"/>
      <c r="G59" s="5"/>
      <c r="H59" s="5"/>
      <c r="L59" s="5"/>
    </row>
    <row r="60" spans="2:12" ht="12.75">
      <c r="B60"/>
      <c r="C60" s="5"/>
      <c r="D60" s="5"/>
      <c r="E60" s="5"/>
      <c r="F60" s="16"/>
      <c r="G60" s="5"/>
      <c r="H60" s="5"/>
      <c r="L60" s="5"/>
    </row>
    <row r="61" spans="2:12" ht="12.75">
      <c r="B61"/>
      <c r="C61" s="5"/>
      <c r="D61" s="5"/>
      <c r="E61" s="5"/>
      <c r="F61" s="16"/>
      <c r="G61" s="5"/>
      <c r="H61" s="5"/>
      <c r="L61" s="5"/>
    </row>
    <row r="62" spans="2:12" ht="12.75">
      <c r="B62"/>
      <c r="C62" s="5"/>
      <c r="D62" s="5"/>
      <c r="E62" s="5"/>
      <c r="F62" s="16"/>
      <c r="G62" s="5"/>
      <c r="H62" s="5"/>
      <c r="L62" s="5"/>
    </row>
    <row r="63" spans="2:12" ht="12.75">
      <c r="B63"/>
      <c r="C63" s="5"/>
      <c r="D63" s="5"/>
      <c r="E63" s="5"/>
      <c r="F63" s="16"/>
      <c r="G63" s="5"/>
      <c r="H63" s="5"/>
      <c r="L63" s="5"/>
    </row>
    <row r="64" spans="2:12" ht="12.75">
      <c r="B64"/>
      <c r="C64" s="5"/>
      <c r="D64" s="5"/>
      <c r="E64" s="5"/>
      <c r="F64" s="16"/>
      <c r="G64" s="5"/>
      <c r="H64" s="5"/>
      <c r="L64" s="5"/>
    </row>
    <row r="65" spans="2:12" ht="12.75">
      <c r="B65"/>
      <c r="C65" s="5"/>
      <c r="D65" s="5"/>
      <c r="E65" s="5"/>
      <c r="F65" s="16"/>
      <c r="G65" s="5"/>
      <c r="H65" s="5"/>
      <c r="L65" s="5"/>
    </row>
    <row r="66" spans="2:12" ht="12.75">
      <c r="B66"/>
      <c r="C66" s="5"/>
      <c r="D66" s="5"/>
      <c r="E66" s="5"/>
      <c r="F66" s="16"/>
      <c r="G66" s="5"/>
      <c r="H66" s="5"/>
      <c r="L66" s="5"/>
    </row>
    <row r="67" spans="2:12" ht="12.75">
      <c r="B67"/>
      <c r="C67" s="5"/>
      <c r="D67" s="5"/>
      <c r="E67" s="5"/>
      <c r="F67" s="16"/>
      <c r="G67" s="5"/>
      <c r="H67" s="5"/>
      <c r="L67" s="5"/>
    </row>
    <row r="68" spans="2:12" ht="12.75">
      <c r="B68"/>
      <c r="C68" s="5"/>
      <c r="D68" s="5"/>
      <c r="E68" s="5"/>
      <c r="F68" s="16"/>
      <c r="G68" s="5"/>
      <c r="H68" s="5"/>
      <c r="L68" s="5"/>
    </row>
    <row r="69" spans="2:12" ht="12.75">
      <c r="B69"/>
      <c r="C69" s="5"/>
      <c r="D69" s="5"/>
      <c r="E69" s="5"/>
      <c r="F69" s="16"/>
      <c r="G69" s="5"/>
      <c r="H69" s="5"/>
      <c r="L69" s="5"/>
    </row>
    <row r="70" spans="2:12" ht="12.75">
      <c r="B70"/>
      <c r="C70" s="5"/>
      <c r="D70" s="5"/>
      <c r="E70" s="5"/>
      <c r="F70" s="16"/>
      <c r="G70" s="5"/>
      <c r="H70" s="5"/>
      <c r="L70" s="5"/>
    </row>
    <row r="71" spans="2:12" ht="12.75">
      <c r="B71"/>
      <c r="C71" s="5"/>
      <c r="D71" s="5"/>
      <c r="E71" s="5"/>
      <c r="F71" s="16"/>
      <c r="G71" s="5"/>
      <c r="H71" s="5"/>
      <c r="L71" s="5"/>
    </row>
    <row r="72" spans="2:12" ht="12.75">
      <c r="B72"/>
      <c r="C72" s="5"/>
      <c r="D72" s="5"/>
      <c r="E72" s="5"/>
      <c r="F72" s="16"/>
      <c r="G72" s="5"/>
      <c r="H72" s="5"/>
      <c r="L72" s="5"/>
    </row>
    <row r="73" spans="2:12" ht="12.75">
      <c r="B73"/>
      <c r="C73" s="5"/>
      <c r="D73" s="5"/>
      <c r="E73" s="5"/>
      <c r="F73" s="16"/>
      <c r="G73" s="5"/>
      <c r="H73" s="5"/>
      <c r="L73" s="5"/>
    </row>
    <row r="74" spans="2:12" ht="12.75">
      <c r="B74"/>
      <c r="C74" s="5"/>
      <c r="D74" s="5"/>
      <c r="E74" s="5"/>
      <c r="F74" s="16"/>
      <c r="G74" s="5"/>
      <c r="H74" s="5"/>
      <c r="L74" s="5"/>
    </row>
    <row r="75" spans="2:12" ht="12.75">
      <c r="B75"/>
      <c r="C75" s="5"/>
      <c r="D75" s="5"/>
      <c r="E75" s="5"/>
      <c r="F75" s="16"/>
      <c r="G75" s="5"/>
      <c r="H75" s="5"/>
      <c r="L75" s="5"/>
    </row>
    <row r="76" spans="2:12" ht="12.75">
      <c r="B76"/>
      <c r="C76" s="5"/>
      <c r="D76" s="5"/>
      <c r="E76" s="5"/>
      <c r="F76" s="16"/>
      <c r="G76" s="5"/>
      <c r="H76" s="5"/>
      <c r="L76" s="5"/>
    </row>
    <row r="77" spans="2:12" ht="12.75">
      <c r="B77"/>
      <c r="C77" s="5"/>
      <c r="D77" s="5"/>
      <c r="E77" s="5"/>
      <c r="F77" s="16"/>
      <c r="G77" s="5"/>
      <c r="H77" s="5"/>
      <c r="L77" s="5"/>
    </row>
    <row r="78" spans="2:12" ht="12.75">
      <c r="B78"/>
      <c r="C78" s="5"/>
      <c r="D78" s="5"/>
      <c r="E78" s="5"/>
      <c r="F78" s="16"/>
      <c r="G78" s="5"/>
      <c r="H78" s="5"/>
      <c r="L78" s="5"/>
    </row>
    <row r="79" spans="2:8" ht="12.75">
      <c r="B79"/>
      <c r="C79" s="5"/>
      <c r="D79" s="5"/>
      <c r="E79" s="5"/>
      <c r="F79" s="16"/>
      <c r="G79" s="5"/>
      <c r="H79" s="5"/>
    </row>
    <row r="80" spans="2:8" ht="12.75">
      <c r="B80"/>
      <c r="C80" s="5"/>
      <c r="D80" s="5"/>
      <c r="E80" s="5"/>
      <c r="F80" s="16"/>
      <c r="G80" s="5"/>
      <c r="H80" s="5"/>
    </row>
    <row r="81" spans="2:8" ht="12.75">
      <c r="B81"/>
      <c r="C81" s="5"/>
      <c r="D81" s="5"/>
      <c r="E81" s="5"/>
      <c r="F81" s="16"/>
      <c r="G81" s="5"/>
      <c r="H81" s="5"/>
    </row>
    <row r="82" spans="2:8" ht="12.75">
      <c r="B82"/>
      <c r="C82" s="5"/>
      <c r="D82" s="5"/>
      <c r="E82" s="5"/>
      <c r="F82" s="16"/>
      <c r="G82" s="5"/>
      <c r="H82" s="5"/>
    </row>
    <row r="83" spans="2:8" ht="12.75">
      <c r="B83"/>
      <c r="C83" s="5"/>
      <c r="D83" s="5"/>
      <c r="E83" s="5"/>
      <c r="F83" s="16"/>
      <c r="G83" s="5"/>
      <c r="H83" s="5"/>
    </row>
    <row r="84" spans="2:8" ht="12.75">
      <c r="B84"/>
      <c r="C84" s="5"/>
      <c r="D84" s="5"/>
      <c r="E84" s="5"/>
      <c r="F84" s="16"/>
      <c r="G84" s="5"/>
      <c r="H84" s="5"/>
    </row>
    <row r="85" spans="2:8" ht="12.75">
      <c r="B85"/>
      <c r="C85" s="5"/>
      <c r="D85" s="5"/>
      <c r="E85" s="5"/>
      <c r="F85" s="16"/>
      <c r="G85" s="5"/>
      <c r="H85" s="5"/>
    </row>
    <row r="86" spans="2:8" ht="12.75">
      <c r="B86"/>
      <c r="C86" s="5"/>
      <c r="D86" s="5"/>
      <c r="E86" s="5"/>
      <c r="F86" s="16"/>
      <c r="G86" s="5"/>
      <c r="H86" s="5"/>
    </row>
    <row r="87" spans="2:8" ht="12.75">
      <c r="B87"/>
      <c r="C87" s="5"/>
      <c r="D87" s="5"/>
      <c r="E87" s="5"/>
      <c r="F87" s="16"/>
      <c r="G87" s="5"/>
      <c r="H87" s="5"/>
    </row>
    <row r="88" spans="2:8" ht="12.75">
      <c r="B88"/>
      <c r="C88" s="5"/>
      <c r="D88" s="5"/>
      <c r="E88" s="5"/>
      <c r="F88" s="16"/>
      <c r="G88" s="5"/>
      <c r="H88" s="5"/>
    </row>
    <row r="89" spans="2:8" ht="12.75">
      <c r="B89"/>
      <c r="C89" s="5"/>
      <c r="D89" s="5"/>
      <c r="E89" s="5"/>
      <c r="F89" s="16"/>
      <c r="G89" s="5"/>
      <c r="H89" s="5"/>
    </row>
    <row r="90" spans="2:8" ht="12.75">
      <c r="B90"/>
      <c r="C90" s="5"/>
      <c r="D90" s="5"/>
      <c r="E90" s="5"/>
      <c r="F90" s="16"/>
      <c r="G90" s="5"/>
      <c r="H90" s="5"/>
    </row>
    <row r="91" spans="2:8" ht="12.75">
      <c r="B91"/>
      <c r="C91" s="5"/>
      <c r="D91" s="5"/>
      <c r="E91" s="5"/>
      <c r="F91" s="16"/>
      <c r="G91" s="5"/>
      <c r="H91" s="5"/>
    </row>
    <row r="92" spans="2:8" ht="12.75">
      <c r="B92"/>
      <c r="C92" s="5"/>
      <c r="D92" s="5"/>
      <c r="E92" s="5"/>
      <c r="F92" s="16"/>
      <c r="G92" s="5"/>
      <c r="H92" s="5"/>
    </row>
    <row r="93" spans="2:8" ht="12.75">
      <c r="B93"/>
      <c r="C93" s="5"/>
      <c r="D93" s="5"/>
      <c r="E93" s="5"/>
      <c r="F93" s="16"/>
      <c r="G93" s="5"/>
      <c r="H93" s="5"/>
    </row>
    <row r="94" spans="2:8" ht="12.75">
      <c r="B94"/>
      <c r="C94" s="5"/>
      <c r="D94" s="5"/>
      <c r="E94" s="5"/>
      <c r="F94" s="16"/>
      <c r="G94" s="5"/>
      <c r="H94" s="5"/>
    </row>
    <row r="95" spans="2:8" ht="12.75">
      <c r="B95"/>
      <c r="C95" s="5"/>
      <c r="D95" s="5"/>
      <c r="E95" s="5"/>
      <c r="F95" s="16"/>
      <c r="G95" s="5"/>
      <c r="H95" s="5"/>
    </row>
    <row r="96" spans="2:8" ht="12.75">
      <c r="B96"/>
      <c r="C96" s="5"/>
      <c r="D96" s="5"/>
      <c r="E96" s="5"/>
      <c r="F96" s="16"/>
      <c r="G96" s="5"/>
      <c r="H96" s="5"/>
    </row>
    <row r="97" spans="2:8" ht="12.75">
      <c r="B97"/>
      <c r="C97" s="5"/>
      <c r="D97" s="5"/>
      <c r="E97" s="5"/>
      <c r="F97" s="16"/>
      <c r="G97" s="5"/>
      <c r="H97" s="5"/>
    </row>
    <row r="98" spans="2:8" ht="12.75">
      <c r="B98"/>
      <c r="C98" s="5"/>
      <c r="D98" s="5"/>
      <c r="E98" s="5"/>
      <c r="F98" s="16"/>
      <c r="G98" s="5"/>
      <c r="H98" s="5"/>
    </row>
    <row r="99" spans="2:8" ht="12.75">
      <c r="B99"/>
      <c r="C99" s="5"/>
      <c r="D99" s="5"/>
      <c r="E99" s="5"/>
      <c r="F99" s="16"/>
      <c r="G99" s="5"/>
      <c r="H99" s="5"/>
    </row>
    <row r="100" spans="2:8" ht="12.75">
      <c r="B100"/>
      <c r="C100" s="5"/>
      <c r="D100" s="5"/>
      <c r="E100" s="5"/>
      <c r="F100" s="16"/>
      <c r="G100" s="5"/>
      <c r="H100" s="5"/>
    </row>
    <row r="101" spans="2:8" ht="12.75">
      <c r="B101"/>
      <c r="C101" s="5"/>
      <c r="D101" s="5"/>
      <c r="E101" s="5"/>
      <c r="F101" s="16"/>
      <c r="G101" s="5"/>
      <c r="H101" s="5"/>
    </row>
    <row r="102" spans="2:8" ht="12.75">
      <c r="B102"/>
      <c r="C102" s="5"/>
      <c r="D102" s="5"/>
      <c r="E102" s="5"/>
      <c r="F102" s="16"/>
      <c r="G102" s="5"/>
      <c r="H102" s="5"/>
    </row>
    <row r="103" spans="2:8" ht="12.75">
      <c r="B103"/>
      <c r="C103" s="5"/>
      <c r="D103" s="5"/>
      <c r="E103" s="5"/>
      <c r="F103" s="16"/>
      <c r="G103" s="5"/>
      <c r="H103" s="5"/>
    </row>
    <row r="104" spans="2:8" ht="12.75">
      <c r="B104"/>
      <c r="C104" s="5"/>
      <c r="D104" s="5"/>
      <c r="E104" s="5"/>
      <c r="F104" s="16"/>
      <c r="G104" s="5"/>
      <c r="H104" s="5"/>
    </row>
    <row r="105" spans="2:8" ht="12.75">
      <c r="B105"/>
      <c r="C105" s="5"/>
      <c r="D105" s="5"/>
      <c r="E105" s="5"/>
      <c r="F105" s="16"/>
      <c r="G105" s="5"/>
      <c r="H105" s="5"/>
    </row>
    <row r="106" spans="2:8" ht="12.75">
      <c r="B106"/>
      <c r="C106" s="5"/>
      <c r="D106" s="5"/>
      <c r="E106" s="5"/>
      <c r="F106" s="16"/>
      <c r="G106" s="5"/>
      <c r="H106" s="5"/>
    </row>
    <row r="107" spans="2:8" ht="12.75">
      <c r="B107"/>
      <c r="C107" s="5"/>
      <c r="D107" s="5"/>
      <c r="E107" s="5"/>
      <c r="F107" s="16"/>
      <c r="G107" s="5"/>
      <c r="H107" s="5"/>
    </row>
    <row r="108" spans="2:8" ht="12.75">
      <c r="B108"/>
      <c r="C108" s="5"/>
      <c r="D108" s="5"/>
      <c r="E108" s="5"/>
      <c r="F108" s="16"/>
      <c r="G108" s="5"/>
      <c r="H108" s="5"/>
    </row>
    <row r="109" spans="2:8" ht="12.75">
      <c r="B109"/>
      <c r="C109" s="5"/>
      <c r="D109" s="5"/>
      <c r="E109" s="5"/>
      <c r="F109" s="16"/>
      <c r="G109" s="5"/>
      <c r="H109" s="5"/>
    </row>
    <row r="110" spans="2:8" ht="12.75">
      <c r="B110"/>
      <c r="C110" s="5"/>
      <c r="D110" s="5"/>
      <c r="E110" s="5"/>
      <c r="F110" s="16"/>
      <c r="G110" s="5"/>
      <c r="H110" s="5"/>
    </row>
    <row r="111" spans="2:8" ht="12.75">
      <c r="B111"/>
      <c r="C111" s="5"/>
      <c r="D111" s="5"/>
      <c r="E111" s="5"/>
      <c r="F111" s="16"/>
      <c r="G111" s="5"/>
      <c r="H111" s="5"/>
    </row>
    <row r="112" spans="2:8" ht="12.75">
      <c r="B112"/>
      <c r="C112" s="5"/>
      <c r="D112" s="5"/>
      <c r="E112" s="5"/>
      <c r="F112" s="16"/>
      <c r="G112" s="5"/>
      <c r="H112" s="5"/>
    </row>
    <row r="113" spans="2:8" ht="12.75">
      <c r="B113"/>
      <c r="C113" s="5"/>
      <c r="D113" s="5"/>
      <c r="E113" s="5"/>
      <c r="F113" s="16"/>
      <c r="G113" s="5"/>
      <c r="H113" s="5"/>
    </row>
    <row r="114" spans="2:8" ht="12.75">
      <c r="B114"/>
      <c r="C114" s="5"/>
      <c r="D114" s="5"/>
      <c r="E114" s="5"/>
      <c r="F114" s="16"/>
      <c r="G114" s="5"/>
      <c r="H114" s="5"/>
    </row>
    <row r="115" spans="2:8" ht="12.75">
      <c r="B115"/>
      <c r="C115" s="5"/>
      <c r="D115" s="5"/>
      <c r="E115" s="5"/>
      <c r="F115" s="16"/>
      <c r="G115" s="5"/>
      <c r="H115" s="5"/>
    </row>
    <row r="116" spans="2:8" ht="12.75">
      <c r="B116"/>
      <c r="C116" s="5"/>
      <c r="D116" s="5"/>
      <c r="E116" s="5"/>
      <c r="F116" s="16"/>
      <c r="G116" s="5"/>
      <c r="H116" s="5"/>
    </row>
    <row r="117" spans="2:8" ht="12.75">
      <c r="B117"/>
      <c r="C117" s="5"/>
      <c r="D117" s="5"/>
      <c r="E117" s="5"/>
      <c r="F117" s="16"/>
      <c r="G117" s="5"/>
      <c r="H117" s="5"/>
    </row>
    <row r="118" spans="2:8" ht="12.75">
      <c r="B118"/>
      <c r="C118" s="5"/>
      <c r="D118" s="5"/>
      <c r="E118" s="5"/>
      <c r="F118" s="16"/>
      <c r="G118" s="5"/>
      <c r="H118" s="5"/>
    </row>
    <row r="119" spans="2:8" ht="12.75">
      <c r="B119"/>
      <c r="C119" s="5"/>
      <c r="D119" s="5"/>
      <c r="E119" s="5"/>
      <c r="F119" s="16"/>
      <c r="G119" s="5"/>
      <c r="H119" s="5"/>
    </row>
    <row r="120" spans="2:8" ht="12.75">
      <c r="B120"/>
      <c r="C120" s="5"/>
      <c r="D120" s="5"/>
      <c r="E120" s="5"/>
      <c r="F120" s="16"/>
      <c r="G120" s="5"/>
      <c r="H120" s="5"/>
    </row>
    <row r="121" spans="2:8" ht="12.75">
      <c r="B121"/>
      <c r="C121" s="5"/>
      <c r="D121" s="5"/>
      <c r="E121" s="5"/>
      <c r="F121" s="16"/>
      <c r="G121" s="5"/>
      <c r="H121" s="5"/>
    </row>
    <row r="122" spans="2:8" ht="12.75">
      <c r="B122"/>
      <c r="C122" s="5"/>
      <c r="D122" s="5"/>
      <c r="E122" s="5"/>
      <c r="F122" s="16"/>
      <c r="G122" s="5"/>
      <c r="H122" s="5"/>
    </row>
    <row r="123" spans="2:8" ht="12.75">
      <c r="B123"/>
      <c r="C123" s="5"/>
      <c r="D123" s="5"/>
      <c r="E123" s="5"/>
      <c r="F123" s="16"/>
      <c r="G123" s="5"/>
      <c r="H123" s="5"/>
    </row>
    <row r="124" spans="2:8" ht="12.75">
      <c r="B124"/>
      <c r="C124" s="5"/>
      <c r="D124" s="5"/>
      <c r="E124" s="5"/>
      <c r="F124" s="16"/>
      <c r="G124" s="5"/>
      <c r="H124" s="5"/>
    </row>
    <row r="125" spans="2:8" ht="12.75">
      <c r="B125"/>
      <c r="C125" s="5"/>
      <c r="D125" s="5"/>
      <c r="E125" s="5"/>
      <c r="F125" s="16"/>
      <c r="G125" s="5"/>
      <c r="H125" s="5"/>
    </row>
    <row r="126" spans="2:8" ht="12.75">
      <c r="B126"/>
      <c r="C126" s="5"/>
      <c r="D126" s="5"/>
      <c r="E126" s="5"/>
      <c r="F126" s="16"/>
      <c r="G126" s="5"/>
      <c r="H126" s="5"/>
    </row>
    <row r="127" spans="2:8" ht="12.75">
      <c r="B127"/>
      <c r="C127" s="5"/>
      <c r="D127" s="5"/>
      <c r="E127" s="5"/>
      <c r="F127" s="16"/>
      <c r="G127" s="5"/>
      <c r="H127" s="5"/>
    </row>
    <row r="128" spans="2:8" ht="12.75">
      <c r="B128"/>
      <c r="C128" s="5"/>
      <c r="D128" s="5"/>
      <c r="E128" s="5"/>
      <c r="F128" s="16"/>
      <c r="G128" s="5"/>
      <c r="H128" s="5"/>
    </row>
    <row r="129" spans="2:8" ht="12.75">
      <c r="B129"/>
      <c r="C129" s="5"/>
      <c r="D129" s="5"/>
      <c r="E129" s="5"/>
      <c r="F129" s="16"/>
      <c r="G129" s="5"/>
      <c r="H129" s="5"/>
    </row>
    <row r="130" spans="2:8" ht="12.75">
      <c r="B130"/>
      <c r="C130" s="5"/>
      <c r="D130" s="5"/>
      <c r="E130" s="5"/>
      <c r="F130" s="16"/>
      <c r="G130" s="5"/>
      <c r="H130" s="5"/>
    </row>
    <row r="131" spans="2:8" ht="12.75">
      <c r="B131"/>
      <c r="C131" s="5"/>
      <c r="D131" s="5"/>
      <c r="E131" s="5"/>
      <c r="F131" s="16"/>
      <c r="G131" s="5"/>
      <c r="H131" s="5"/>
    </row>
    <row r="132" spans="2:8" ht="12.75">
      <c r="B132"/>
      <c r="C132" s="5"/>
      <c r="D132" s="5"/>
      <c r="E132" s="5"/>
      <c r="F132" s="16"/>
      <c r="G132" s="5"/>
      <c r="H132" s="5"/>
    </row>
    <row r="133" spans="2:8" ht="12.75">
      <c r="B133"/>
      <c r="C133" s="5"/>
      <c r="D133" s="5"/>
      <c r="E133" s="5"/>
      <c r="F133" s="16"/>
      <c r="G133" s="5"/>
      <c r="H133" s="5"/>
    </row>
    <row r="134" spans="2:8" ht="12.75">
      <c r="B134"/>
      <c r="C134" s="5"/>
      <c r="D134" s="5"/>
      <c r="E134" s="5"/>
      <c r="F134" s="16"/>
      <c r="G134" s="5"/>
      <c r="H134" s="5"/>
    </row>
    <row r="135" spans="2:8" ht="12.75">
      <c r="B135"/>
      <c r="C135" s="5"/>
      <c r="D135" s="5"/>
      <c r="E135" s="5"/>
      <c r="F135" s="16"/>
      <c r="G135" s="5"/>
      <c r="H135" s="5"/>
    </row>
    <row r="136" spans="2:8" ht="12.75">
      <c r="B136"/>
      <c r="C136" s="5"/>
      <c r="D136" s="5"/>
      <c r="E136" s="5"/>
      <c r="F136" s="16"/>
      <c r="G136" s="5"/>
      <c r="H136" s="5"/>
    </row>
    <row r="137" spans="2:8" ht="12.75">
      <c r="B137"/>
      <c r="C137" s="5"/>
      <c r="D137" s="5"/>
      <c r="E137" s="5"/>
      <c r="F137" s="16"/>
      <c r="G137" s="5"/>
      <c r="H137" s="5"/>
    </row>
    <row r="138" spans="2:8" ht="12.75">
      <c r="B138"/>
      <c r="C138" s="5"/>
      <c r="D138" s="5"/>
      <c r="E138" s="5"/>
      <c r="F138" s="16"/>
      <c r="G138" s="5"/>
      <c r="H138" s="5"/>
    </row>
    <row r="139" spans="2:8" ht="12.75">
      <c r="B139"/>
      <c r="C139" s="5"/>
      <c r="D139" s="5"/>
      <c r="E139" s="5"/>
      <c r="F139" s="16"/>
      <c r="G139" s="5"/>
      <c r="H139" s="5"/>
    </row>
    <row r="140" spans="2:8" ht="12.75">
      <c r="B140"/>
      <c r="C140" s="5"/>
      <c r="D140" s="5"/>
      <c r="E140" s="5"/>
      <c r="F140" s="16"/>
      <c r="G140" s="5"/>
      <c r="H140" s="5"/>
    </row>
    <row r="141" spans="2:8" ht="12.75">
      <c r="B141"/>
      <c r="C141" s="5"/>
      <c r="D141" s="5"/>
      <c r="E141" s="5"/>
      <c r="F141" s="16"/>
      <c r="G141" s="5"/>
      <c r="H141" s="5"/>
    </row>
    <row r="142" spans="2:8" ht="12.75">
      <c r="B142"/>
      <c r="C142" s="5"/>
      <c r="D142" s="5"/>
      <c r="E142" s="5"/>
      <c r="F142" s="16"/>
      <c r="G142" s="5"/>
      <c r="H142" s="5"/>
    </row>
    <row r="143" spans="2:8" ht="12.75">
      <c r="B143"/>
      <c r="C143" s="5"/>
      <c r="D143" s="5"/>
      <c r="E143" s="5"/>
      <c r="F143" s="16"/>
      <c r="G143" s="5"/>
      <c r="H143" s="5"/>
    </row>
    <row r="144" spans="2:8" ht="12.75">
      <c r="B144"/>
      <c r="C144" s="5"/>
      <c r="D144" s="5"/>
      <c r="E144" s="5"/>
      <c r="F144" s="16"/>
      <c r="G144" s="5"/>
      <c r="H144" s="5"/>
    </row>
    <row r="145" spans="2:8" ht="12.75">
      <c r="B145"/>
      <c r="C145" s="5"/>
      <c r="D145" s="5"/>
      <c r="E145" s="5"/>
      <c r="F145" s="16"/>
      <c r="G145" s="5"/>
      <c r="H145" s="5"/>
    </row>
    <row r="146" spans="2:8" ht="12.75">
      <c r="B146"/>
      <c r="C146" s="5"/>
      <c r="D146" s="5"/>
      <c r="E146" s="5"/>
      <c r="F146" s="16"/>
      <c r="G146" s="5"/>
      <c r="H146" s="5"/>
    </row>
    <row r="147" spans="2:8" ht="12.75">
      <c r="B147"/>
      <c r="C147" s="5"/>
      <c r="D147" s="5"/>
      <c r="E147" s="5"/>
      <c r="F147" s="16"/>
      <c r="G147" s="5"/>
      <c r="H147" s="5"/>
    </row>
    <row r="148" spans="2:8" ht="12.75">
      <c r="B148"/>
      <c r="C148" s="5"/>
      <c r="D148" s="5"/>
      <c r="E148" s="5"/>
      <c r="F148" s="16"/>
      <c r="G148" s="5"/>
      <c r="H148" s="5"/>
    </row>
    <row r="149" spans="2:8" ht="12.75">
      <c r="B149"/>
      <c r="C149"/>
      <c r="D149"/>
      <c r="E149"/>
      <c r="G149"/>
      <c r="H149"/>
    </row>
    <row r="150" spans="2:8" ht="12.75">
      <c r="B150"/>
      <c r="C150"/>
      <c r="D150"/>
      <c r="E150"/>
      <c r="G150"/>
      <c r="H150"/>
    </row>
    <row r="151" spans="2:8" ht="12.75">
      <c r="B151"/>
      <c r="C151"/>
      <c r="D151"/>
      <c r="E151"/>
      <c r="G151"/>
      <c r="H151"/>
    </row>
    <row r="152" spans="2:8" ht="12.75">
      <c r="B152"/>
      <c r="C152"/>
      <c r="D152"/>
      <c r="E152"/>
      <c r="G152"/>
      <c r="H152"/>
    </row>
    <row r="153" spans="2:8" ht="12.75">
      <c r="B153"/>
      <c r="C153"/>
      <c r="D153"/>
      <c r="E153"/>
      <c r="G153"/>
      <c r="H153"/>
    </row>
    <row r="154" spans="2:8" ht="12.75">
      <c r="B154"/>
      <c r="C154"/>
      <c r="D154"/>
      <c r="E154"/>
      <c r="G154"/>
      <c r="H154"/>
    </row>
    <row r="155" spans="2:8" ht="12.75">
      <c r="B155"/>
      <c r="C155"/>
      <c r="D155"/>
      <c r="E155"/>
      <c r="G155"/>
      <c r="H155"/>
    </row>
    <row r="156" spans="2:8" ht="12.75">
      <c r="B156"/>
      <c r="C156"/>
      <c r="D156"/>
      <c r="E156"/>
      <c r="G156"/>
      <c r="H156"/>
    </row>
    <row r="157" spans="2:8" ht="12.75">
      <c r="B157"/>
      <c r="C157"/>
      <c r="D157"/>
      <c r="E157"/>
      <c r="G157"/>
      <c r="H157"/>
    </row>
    <row r="158" spans="2:8" ht="12.75">
      <c r="B158"/>
      <c r="C158"/>
      <c r="D158"/>
      <c r="E158"/>
      <c r="G158"/>
      <c r="H158"/>
    </row>
    <row r="159" spans="2:8" ht="12.75">
      <c r="B159"/>
      <c r="C159"/>
      <c r="D159"/>
      <c r="E159"/>
      <c r="G159"/>
      <c r="H159"/>
    </row>
    <row r="160" spans="2:8" ht="12.75">
      <c r="B160"/>
      <c r="C160"/>
      <c r="D160"/>
      <c r="E160"/>
      <c r="G160"/>
      <c r="H160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8"/>
  <sheetViews>
    <sheetView zoomScale="80" zoomScaleNormal="80" zoomScalePageLayoutView="0" workbookViewId="0" topLeftCell="A1">
      <selection activeCell="B48" sqref="B48"/>
    </sheetView>
  </sheetViews>
  <sheetFormatPr defaultColWidth="9.140625" defaultRowHeight="12.75"/>
  <cols>
    <col min="1" max="1" width="5.8515625" style="0" customWidth="1"/>
    <col min="2" max="2" width="19.421875" style="1" customWidth="1"/>
    <col min="3" max="3" width="16.00390625" style="1" customWidth="1"/>
    <col min="4" max="4" width="8.140625" style="1" customWidth="1"/>
    <col min="5" max="5" width="12.28125" style="1" customWidth="1"/>
    <col min="6" max="6" width="20.140625" style="1" customWidth="1"/>
    <col min="7" max="7" width="16.00390625" style="1" customWidth="1"/>
    <col min="8" max="8" width="8.7109375" style="1" customWidth="1"/>
  </cols>
  <sheetData>
    <row r="1" spans="1:8" ht="13.5">
      <c r="A1" s="3" t="s">
        <v>31</v>
      </c>
      <c r="B1" s="4" t="s">
        <v>82</v>
      </c>
      <c r="C1" s="2"/>
      <c r="D1" s="2"/>
      <c r="E1" s="2"/>
      <c r="F1" s="15"/>
      <c r="G1" s="2"/>
      <c r="H1" s="2"/>
    </row>
    <row r="2" spans="1:8" ht="13.5">
      <c r="A2" s="3"/>
      <c r="B2" s="4" t="s">
        <v>83</v>
      </c>
      <c r="C2" s="2"/>
      <c r="D2" s="2"/>
      <c r="E2" s="2"/>
      <c r="F2" s="15"/>
      <c r="G2" s="2"/>
      <c r="H2" s="2"/>
    </row>
    <row r="3" spans="1:8" ht="13.5">
      <c r="A3" s="3"/>
      <c r="B3" s="4"/>
      <c r="C3" s="2"/>
      <c r="D3" s="2"/>
      <c r="E3" s="2"/>
      <c r="F3" s="15"/>
      <c r="G3" s="2"/>
      <c r="H3" s="2"/>
    </row>
    <row r="4" spans="2:8" ht="12.75">
      <c r="B4" s="17" t="s">
        <v>40</v>
      </c>
      <c r="C4" s="18"/>
      <c r="D4" s="18"/>
      <c r="E4" s="18" t="s">
        <v>32</v>
      </c>
      <c r="F4" s="18"/>
      <c r="G4" s="18"/>
      <c r="H4" s="18"/>
    </row>
    <row r="5" spans="2:8" ht="12.75">
      <c r="B5" s="17" t="s">
        <v>41</v>
      </c>
      <c r="C5" s="18"/>
      <c r="D5" s="18"/>
      <c r="E5" s="18" t="s">
        <v>33</v>
      </c>
      <c r="F5" s="18"/>
      <c r="G5" s="18"/>
      <c r="H5" s="18"/>
    </row>
    <row r="6" spans="2:8" ht="12.75">
      <c r="B6" t="s">
        <v>0</v>
      </c>
      <c r="C6" s="9" t="s">
        <v>43</v>
      </c>
      <c r="D6" s="9"/>
      <c r="E6" s="9"/>
      <c r="F6" s="9"/>
      <c r="G6" s="9" t="s">
        <v>44</v>
      </c>
      <c r="H6" s="9"/>
    </row>
    <row r="7" spans="2:8" ht="12.75">
      <c r="B7"/>
      <c r="C7" s="9" t="s">
        <v>34</v>
      </c>
      <c r="D7" s="9" t="s">
        <v>42</v>
      </c>
      <c r="E7" s="9"/>
      <c r="F7" s="9"/>
      <c r="G7" s="9" t="s">
        <v>35</v>
      </c>
      <c r="H7" s="9" t="s">
        <v>42</v>
      </c>
    </row>
    <row r="8" spans="2:8" ht="12.75">
      <c r="B8" s="13" t="s">
        <v>0</v>
      </c>
      <c r="C8"/>
      <c r="D8"/>
      <c r="E8"/>
      <c r="G8"/>
      <c r="H8"/>
    </row>
    <row r="9" spans="2:8" ht="12.75">
      <c r="B9" s="14" t="s">
        <v>49</v>
      </c>
      <c r="C9" s="13">
        <v>11075</v>
      </c>
      <c r="D9" s="11">
        <f aca="true" t="shared" si="0" ref="D9:D43">C9/C$45</f>
        <v>0.14496642538319568</v>
      </c>
      <c r="E9" s="11"/>
      <c r="F9" s="14" t="s">
        <v>27</v>
      </c>
      <c r="G9" s="13">
        <v>13974</v>
      </c>
      <c r="H9" s="10">
        <f aca="true" t="shared" si="1" ref="H9:H42">G9/G$45</f>
        <v>0.15269127384776765</v>
      </c>
    </row>
    <row r="10" spans="2:8" ht="12.75">
      <c r="B10" s="14" t="s">
        <v>50</v>
      </c>
      <c r="C10" s="13">
        <v>9995</v>
      </c>
      <c r="D10" s="11">
        <f t="shared" si="0"/>
        <v>0.13082974462348</v>
      </c>
      <c r="E10" s="11"/>
      <c r="F10" s="14" t="s">
        <v>9</v>
      </c>
      <c r="G10" s="13">
        <v>11522</v>
      </c>
      <c r="H10" s="10">
        <f t="shared" si="1"/>
        <v>0.12589873030442097</v>
      </c>
    </row>
    <row r="11" spans="2:8" ht="12.75">
      <c r="B11" s="14" t="s">
        <v>51</v>
      </c>
      <c r="C11" s="13">
        <v>9859</v>
      </c>
      <c r="D11" s="11">
        <f t="shared" si="0"/>
        <v>0.12904957000929357</v>
      </c>
      <c r="E11" s="11"/>
      <c r="F11" s="14" t="s">
        <v>13</v>
      </c>
      <c r="G11" s="13">
        <v>10588</v>
      </c>
      <c r="H11" s="10">
        <f t="shared" si="1"/>
        <v>0.11569308769859481</v>
      </c>
    </row>
    <row r="12" spans="2:8" ht="12.75">
      <c r="B12" s="14" t="s">
        <v>52</v>
      </c>
      <c r="C12" s="13">
        <v>8735</v>
      </c>
      <c r="D12" s="11">
        <f t="shared" si="0"/>
        <v>0.11433695040381167</v>
      </c>
      <c r="E12" s="11"/>
      <c r="F12" s="14" t="s">
        <v>8</v>
      </c>
      <c r="G12" s="13">
        <v>10380</v>
      </c>
      <c r="H12" s="10">
        <f t="shared" si="1"/>
        <v>0.1134203107585393</v>
      </c>
    </row>
    <row r="13" spans="2:8" ht="12.75">
      <c r="B13" s="14" t="s">
        <v>53</v>
      </c>
      <c r="C13" s="13">
        <v>8197</v>
      </c>
      <c r="D13" s="11">
        <f t="shared" si="0"/>
        <v>0.10729478906239774</v>
      </c>
      <c r="E13" s="11"/>
      <c r="F13" s="14" t="s">
        <v>2</v>
      </c>
      <c r="G13" s="13">
        <v>8706</v>
      </c>
      <c r="H13" s="10">
        <f t="shared" si="1"/>
        <v>0.09512882711597719</v>
      </c>
    </row>
    <row r="14" spans="2:8" ht="12.75">
      <c r="B14" s="14" t="s">
        <v>54</v>
      </c>
      <c r="C14" s="13">
        <v>7561</v>
      </c>
      <c r="D14" s="11">
        <f t="shared" si="0"/>
        <v>0.09896985483723184</v>
      </c>
      <c r="E14" s="11"/>
      <c r="F14" s="14" t="s">
        <v>22</v>
      </c>
      <c r="G14" s="13">
        <v>6837</v>
      </c>
      <c r="H14" s="10">
        <f t="shared" si="1"/>
        <v>0.07470661509211303</v>
      </c>
    </row>
    <row r="15" spans="2:8" ht="12.75">
      <c r="B15" s="14" t="s">
        <v>55</v>
      </c>
      <c r="C15" s="13">
        <v>6647</v>
      </c>
      <c r="D15" s="11">
        <f t="shared" si="0"/>
        <v>0.08700603426836133</v>
      </c>
      <c r="E15" s="11"/>
      <c r="F15" s="14" t="s">
        <v>23</v>
      </c>
      <c r="G15" s="13">
        <v>5704</v>
      </c>
      <c r="H15" s="10">
        <f t="shared" si="1"/>
        <v>0.06232653685613759</v>
      </c>
    </row>
    <row r="16" spans="2:8" ht="12.75">
      <c r="B16" s="14" t="s">
        <v>56</v>
      </c>
      <c r="C16" s="13">
        <v>4715</v>
      </c>
      <c r="D16" s="11">
        <f t="shared" si="0"/>
        <v>0.06171708313153658</v>
      </c>
      <c r="E16" s="11"/>
      <c r="F16" s="14" t="s">
        <v>10</v>
      </c>
      <c r="G16" s="13">
        <v>5549</v>
      </c>
      <c r="H16" s="10">
        <f t="shared" si="1"/>
        <v>0.06063288096330777</v>
      </c>
    </row>
    <row r="17" spans="2:8" ht="12.75">
      <c r="B17" s="14" t="s">
        <v>57</v>
      </c>
      <c r="C17" s="13">
        <v>2011</v>
      </c>
      <c r="D17" s="11">
        <f t="shared" si="0"/>
        <v>0.026323023155359504</v>
      </c>
      <c r="E17" s="11"/>
      <c r="F17" s="14" t="s">
        <v>11</v>
      </c>
      <c r="G17" s="13">
        <v>3453</v>
      </c>
      <c r="H17" s="10">
        <f t="shared" si="1"/>
        <v>0.0377302825673638</v>
      </c>
    </row>
    <row r="18" spans="2:8" ht="12.75">
      <c r="B18" s="14" t="s">
        <v>58</v>
      </c>
      <c r="C18" s="13">
        <v>1860</v>
      </c>
      <c r="D18" s="11">
        <f t="shared" si="0"/>
        <v>0.024346505752843698</v>
      </c>
      <c r="E18" s="11"/>
      <c r="F18" s="14" t="s">
        <v>15</v>
      </c>
      <c r="G18" s="13">
        <v>2069</v>
      </c>
      <c r="H18" s="10">
        <f t="shared" si="1"/>
        <v>0.022607574466225223</v>
      </c>
    </row>
    <row r="19" spans="2:8" ht="12.75">
      <c r="B19" s="14" t="s">
        <v>59</v>
      </c>
      <c r="C19" s="13">
        <v>1389</v>
      </c>
      <c r="D19" s="11">
        <f t="shared" si="0"/>
        <v>0.01818134219930102</v>
      </c>
      <c r="E19" s="11"/>
      <c r="F19" s="14" t="s">
        <v>3</v>
      </c>
      <c r="G19" s="13">
        <v>1904</v>
      </c>
      <c r="H19" s="10">
        <f t="shared" si="1"/>
        <v>0.020804650451277343</v>
      </c>
    </row>
    <row r="20" spans="2:8" ht="12.75">
      <c r="B20" s="14" t="s">
        <v>60</v>
      </c>
      <c r="C20" s="13">
        <v>1095</v>
      </c>
      <c r="D20" s="11">
        <f t="shared" si="0"/>
        <v>0.01433302354804508</v>
      </c>
      <c r="E20" s="11"/>
      <c r="F20" s="14" t="s">
        <v>18</v>
      </c>
      <c r="G20" s="13">
        <v>1776</v>
      </c>
      <c r="H20" s="10">
        <f t="shared" si="1"/>
        <v>0.01940601848816626</v>
      </c>
    </row>
    <row r="21" spans="2:8" ht="12.75">
      <c r="B21" s="14" t="s">
        <v>61</v>
      </c>
      <c r="C21" s="13">
        <v>1037</v>
      </c>
      <c r="D21" s="11">
        <f t="shared" si="0"/>
        <v>0.01357383143317146</v>
      </c>
      <c r="E21" s="11"/>
      <c r="F21" s="14" t="s">
        <v>24</v>
      </c>
      <c r="G21" s="13">
        <v>1175</v>
      </c>
      <c r="H21" s="10">
        <f t="shared" si="1"/>
        <v>0.012839004348871261</v>
      </c>
    </row>
    <row r="22" spans="2:8" ht="12.75">
      <c r="B22" s="14" t="s">
        <v>62</v>
      </c>
      <c r="C22" s="13">
        <v>393</v>
      </c>
      <c r="D22" s="11">
        <f t="shared" si="0"/>
        <v>0.005144181054229878</v>
      </c>
      <c r="E22" s="11"/>
      <c r="F22" s="14" t="s">
        <v>12</v>
      </c>
      <c r="G22" s="13">
        <v>1122</v>
      </c>
      <c r="H22" s="10">
        <f t="shared" si="1"/>
        <v>0.012259883301645578</v>
      </c>
    </row>
    <row r="23" spans="2:8" ht="12.75">
      <c r="B23" s="14" t="s">
        <v>63</v>
      </c>
      <c r="C23" s="13">
        <v>323</v>
      </c>
      <c r="D23" s="11">
        <f t="shared" si="0"/>
        <v>0.00422791470869275</v>
      </c>
      <c r="E23" s="11"/>
      <c r="F23" s="14" t="s">
        <v>20</v>
      </c>
      <c r="G23" s="13">
        <v>802</v>
      </c>
      <c r="H23" s="10">
        <f t="shared" si="1"/>
        <v>0.008763303393867872</v>
      </c>
    </row>
    <row r="24" spans="2:8" ht="12.75">
      <c r="B24" s="14" t="s">
        <v>64</v>
      </c>
      <c r="C24" s="13">
        <v>307</v>
      </c>
      <c r="D24" s="11">
        <f t="shared" si="0"/>
        <v>0.004018482401141406</v>
      </c>
      <c r="E24" s="11"/>
      <c r="F24" s="14" t="s">
        <v>4</v>
      </c>
      <c r="G24" s="13">
        <v>680</v>
      </c>
      <c r="H24" s="10">
        <f t="shared" si="1"/>
        <v>0.007430232304027623</v>
      </c>
    </row>
    <row r="25" spans="2:8" ht="12.75">
      <c r="B25" s="14" t="s">
        <v>65</v>
      </c>
      <c r="C25" s="13">
        <v>156</v>
      </c>
      <c r="D25" s="11">
        <f t="shared" si="0"/>
        <v>0.0020419649986256005</v>
      </c>
      <c r="E25" s="11"/>
      <c r="F25" s="14" t="s">
        <v>29</v>
      </c>
      <c r="G25" s="13">
        <v>631</v>
      </c>
      <c r="H25" s="10">
        <f t="shared" si="1"/>
        <v>0.006894818505649162</v>
      </c>
    </row>
    <row r="26" spans="2:8" ht="12.75">
      <c r="B26" s="14" t="s">
        <v>66</v>
      </c>
      <c r="C26" s="13">
        <v>141</v>
      </c>
      <c r="D26" s="11">
        <f t="shared" si="0"/>
        <v>0.0018456222102962159</v>
      </c>
      <c r="E26" s="11"/>
      <c r="F26" s="14" t="s">
        <v>17</v>
      </c>
      <c r="G26" s="13">
        <v>630</v>
      </c>
      <c r="H26" s="10">
        <f t="shared" si="1"/>
        <v>0.006883891693437357</v>
      </c>
    </row>
    <row r="27" spans="2:8" ht="12.75">
      <c r="B27" s="14" t="s">
        <v>67</v>
      </c>
      <c r="C27" s="13">
        <v>135</v>
      </c>
      <c r="D27" s="11">
        <f t="shared" si="0"/>
        <v>0.001767085094964462</v>
      </c>
      <c r="E27" s="11"/>
      <c r="F27" s="14" t="s">
        <v>19</v>
      </c>
      <c r="G27" s="13">
        <v>584</v>
      </c>
      <c r="H27" s="10">
        <f t="shared" si="1"/>
        <v>0.006381258331694312</v>
      </c>
    </row>
    <row r="28" spans="2:8" ht="12.75">
      <c r="B28" s="14" t="s">
        <v>68</v>
      </c>
      <c r="C28" s="13">
        <v>106</v>
      </c>
      <c r="D28" s="11">
        <f t="shared" si="0"/>
        <v>0.0013874890375276516</v>
      </c>
      <c r="E28" s="11"/>
      <c r="F28" s="14" t="s">
        <v>26</v>
      </c>
      <c r="G28" s="13">
        <v>471</v>
      </c>
      <c r="H28" s="10">
        <f t="shared" si="1"/>
        <v>0.005146528551760309</v>
      </c>
    </row>
    <row r="29" spans="2:8" ht="12.75">
      <c r="B29" s="14" t="s">
        <v>69</v>
      </c>
      <c r="C29" s="13">
        <v>104</v>
      </c>
      <c r="D29" s="11">
        <f t="shared" si="0"/>
        <v>0.0013613099990837337</v>
      </c>
      <c r="E29" s="11"/>
      <c r="F29" s="14" t="s">
        <v>6</v>
      </c>
      <c r="G29" s="13">
        <v>401</v>
      </c>
      <c r="H29" s="10">
        <f t="shared" si="1"/>
        <v>0.004381651696933936</v>
      </c>
    </row>
    <row r="30" spans="2:8" ht="12.75">
      <c r="B30" s="14" t="s">
        <v>70</v>
      </c>
      <c r="C30" s="13">
        <v>76</v>
      </c>
      <c r="D30" s="11">
        <f t="shared" si="0"/>
        <v>0.0009948034608688824</v>
      </c>
      <c r="E30" s="11"/>
      <c r="F30" s="14" t="s">
        <v>30</v>
      </c>
      <c r="G30" s="13">
        <v>336</v>
      </c>
      <c r="H30" s="10">
        <f t="shared" si="1"/>
        <v>0.0036714089031665903</v>
      </c>
    </row>
    <row r="31" spans="2:8" ht="12.75">
      <c r="B31" s="14" t="s">
        <v>71</v>
      </c>
      <c r="C31" s="13">
        <v>61</v>
      </c>
      <c r="D31" s="11">
        <f t="shared" si="0"/>
        <v>0.0007984606725394976</v>
      </c>
      <c r="E31" s="11"/>
      <c r="F31" s="14" t="s">
        <v>25</v>
      </c>
      <c r="G31" s="13">
        <v>303</v>
      </c>
      <c r="H31" s="10">
        <f t="shared" si="1"/>
        <v>0.0033108241001770142</v>
      </c>
    </row>
    <row r="32" spans="2:8" ht="12.75">
      <c r="B32" s="14" t="s">
        <v>48</v>
      </c>
      <c r="C32" s="13">
        <v>45</v>
      </c>
      <c r="D32" s="11">
        <f t="shared" si="0"/>
        <v>0.000589028364988154</v>
      </c>
      <c r="E32" s="11"/>
      <c r="F32" s="14" t="s">
        <v>84</v>
      </c>
      <c r="G32" s="13">
        <v>201</v>
      </c>
      <c r="H32" s="10">
        <f t="shared" si="1"/>
        <v>0.0021962892545728707</v>
      </c>
    </row>
    <row r="33" spans="2:8" ht="12.75">
      <c r="B33" s="14" t="s">
        <v>72</v>
      </c>
      <c r="C33" s="13">
        <v>39</v>
      </c>
      <c r="D33" s="11">
        <f t="shared" si="0"/>
        <v>0.0005104912496564001</v>
      </c>
      <c r="E33" s="11"/>
      <c r="F33" s="14" t="s">
        <v>14</v>
      </c>
      <c r="G33" s="13">
        <v>167</v>
      </c>
      <c r="H33" s="10">
        <f t="shared" si="1"/>
        <v>0.0018247776393714899</v>
      </c>
    </row>
    <row r="34" spans="2:8" ht="12.75">
      <c r="B34" s="14" t="s">
        <v>73</v>
      </c>
      <c r="C34" s="13">
        <v>28</v>
      </c>
      <c r="D34" s="11">
        <f t="shared" si="0"/>
        <v>0.0003665065382148514</v>
      </c>
      <c r="E34" s="11"/>
      <c r="F34" s="14" t="s">
        <v>1</v>
      </c>
      <c r="G34" s="13">
        <v>135</v>
      </c>
      <c r="H34" s="10">
        <f t="shared" si="1"/>
        <v>0.0014751196485937193</v>
      </c>
    </row>
    <row r="35" spans="2:8" ht="12.75">
      <c r="B35" s="14" t="s">
        <v>74</v>
      </c>
      <c r="C35" s="13">
        <v>26</v>
      </c>
      <c r="D35" s="11">
        <f t="shared" si="0"/>
        <v>0.00034032749977093343</v>
      </c>
      <c r="E35" s="11"/>
      <c r="F35" s="14" t="s">
        <v>7</v>
      </c>
      <c r="G35" s="13">
        <v>127</v>
      </c>
      <c r="H35" s="10">
        <f t="shared" si="1"/>
        <v>0.0013877051508992767</v>
      </c>
    </row>
    <row r="36" spans="2:8" ht="12.75">
      <c r="B36" s="14" t="s">
        <v>75</v>
      </c>
      <c r="C36" s="13">
        <v>24</v>
      </c>
      <c r="D36" s="11">
        <f t="shared" si="0"/>
        <v>0.0003141484613270155</v>
      </c>
      <c r="E36" s="11"/>
      <c r="F36" s="14" t="s">
        <v>16</v>
      </c>
      <c r="G36" s="13">
        <v>113</v>
      </c>
      <c r="H36" s="10">
        <f t="shared" si="1"/>
        <v>0.001234729779934002</v>
      </c>
    </row>
    <row r="37" spans="2:8" ht="12.75">
      <c r="B37" s="14" t="s">
        <v>76</v>
      </c>
      <c r="C37" s="13">
        <v>24</v>
      </c>
      <c r="D37" s="11">
        <f t="shared" si="0"/>
        <v>0.0003141484613270155</v>
      </c>
      <c r="E37" s="11"/>
      <c r="F37" s="14" t="s">
        <v>47</v>
      </c>
      <c r="G37" s="13">
        <v>103</v>
      </c>
      <c r="H37" s="10">
        <f t="shared" si="1"/>
        <v>0.0011254616578159488</v>
      </c>
    </row>
    <row r="38" spans="2:8" ht="12.75">
      <c r="B38" s="14" t="s">
        <v>77</v>
      </c>
      <c r="C38" s="13">
        <v>18</v>
      </c>
      <c r="D38" s="11">
        <f t="shared" si="0"/>
        <v>0.0002356113459952616</v>
      </c>
      <c r="E38" s="11"/>
      <c r="F38" s="14" t="s">
        <v>28</v>
      </c>
      <c r="G38" s="13">
        <v>103</v>
      </c>
      <c r="H38" s="10">
        <f t="shared" si="1"/>
        <v>0.0011254616578159488</v>
      </c>
    </row>
    <row r="39" spans="2:8" ht="12.75">
      <c r="B39" s="14" t="s">
        <v>78</v>
      </c>
      <c r="C39" s="13">
        <v>18</v>
      </c>
      <c r="D39" s="11">
        <f t="shared" si="0"/>
        <v>0.0002356113459952616</v>
      </c>
      <c r="E39" s="11"/>
      <c r="F39" s="14" t="s">
        <v>45</v>
      </c>
      <c r="G39" s="13">
        <v>101</v>
      </c>
      <c r="H39" s="10">
        <f t="shared" si="1"/>
        <v>0.0011036080333923382</v>
      </c>
    </row>
    <row r="40" spans="2:8" ht="12.75">
      <c r="B40" s="14" t="s">
        <v>79</v>
      </c>
      <c r="C40" s="13">
        <v>17</v>
      </c>
      <c r="D40" s="11">
        <f t="shared" si="0"/>
        <v>0.00022252182677330262</v>
      </c>
      <c r="E40" s="11"/>
      <c r="F40" s="14" t="s">
        <v>21</v>
      </c>
      <c r="G40" s="13">
        <v>96</v>
      </c>
      <c r="H40" s="10">
        <f t="shared" si="1"/>
        <v>0.0010489739723333114</v>
      </c>
    </row>
    <row r="41" spans="2:8" ht="12.75">
      <c r="B41" s="14" t="s">
        <v>80</v>
      </c>
      <c r="C41" s="13">
        <v>15</v>
      </c>
      <c r="D41" s="11">
        <f t="shared" si="0"/>
        <v>0.00019634278832938467</v>
      </c>
      <c r="E41" s="11"/>
      <c r="F41" s="14" t="s">
        <v>5</v>
      </c>
      <c r="G41" s="13">
        <v>63</v>
      </c>
      <c r="H41" s="10">
        <f t="shared" si="1"/>
        <v>0.0006883891693437356</v>
      </c>
    </row>
    <row r="42" spans="2:8" ht="12.75">
      <c r="B42" s="14" t="s">
        <v>81</v>
      </c>
      <c r="C42" s="13">
        <v>15</v>
      </c>
      <c r="D42" s="11">
        <f t="shared" si="0"/>
        <v>0.00019634278832938467</v>
      </c>
      <c r="E42" s="11"/>
      <c r="F42" s="14" t="s">
        <v>46</v>
      </c>
      <c r="G42" s="13">
        <v>54</v>
      </c>
      <c r="H42" s="10">
        <f t="shared" si="1"/>
        <v>0.0005900478594374877</v>
      </c>
    </row>
    <row r="43" spans="2:8" ht="12.75">
      <c r="B43" s="14" t="s">
        <v>36</v>
      </c>
      <c r="C43" s="13">
        <v>150</v>
      </c>
      <c r="D43" s="11">
        <f t="shared" si="0"/>
        <v>0.0019634278832938467</v>
      </c>
      <c r="E43" s="11"/>
      <c r="F43" s="14" t="s">
        <v>36</v>
      </c>
      <c r="G43" s="16">
        <v>658</v>
      </c>
      <c r="H43" s="10">
        <f>G44/G$45</f>
        <v>0</v>
      </c>
    </row>
    <row r="44" spans="4:8" ht="12.75">
      <c r="D44" s="12"/>
      <c r="E44" s="12"/>
      <c r="G44" s="13"/>
      <c r="H44"/>
    </row>
    <row r="45" spans="2:8" ht="12.75">
      <c r="B45" s="6" t="s">
        <v>37</v>
      </c>
      <c r="C45" s="7">
        <f>SUM(C9:C44)</f>
        <v>76397</v>
      </c>
      <c r="D45" s="7"/>
      <c r="E45" s="7"/>
      <c r="F45" s="7"/>
      <c r="G45" s="7">
        <f>SUM(G9:G44)</f>
        <v>91518</v>
      </c>
      <c r="H45" s="7"/>
    </row>
    <row r="46" spans="4:8" ht="12.75">
      <c r="D46" s="5"/>
      <c r="E46" s="5"/>
      <c r="F46" s="16"/>
      <c r="G46" s="5"/>
      <c r="H46" s="5"/>
    </row>
    <row r="47" spans="4:8" ht="12.75">
      <c r="D47" s="5"/>
      <c r="E47" s="5"/>
      <c r="F47" s="16"/>
      <c r="G47" s="5"/>
      <c r="H47" s="5"/>
    </row>
    <row r="48" spans="2:8" ht="12.75">
      <c r="B48" s="8" t="s">
        <v>38</v>
      </c>
      <c r="C48" s="5"/>
      <c r="D48" s="5"/>
      <c r="E48" s="5"/>
      <c r="F48" s="16"/>
      <c r="G48" s="5"/>
      <c r="H48" s="5"/>
    </row>
    <row r="49" spans="2:8" ht="12.75">
      <c r="B49" s="8" t="s">
        <v>39</v>
      </c>
      <c r="C49" s="5"/>
      <c r="D49" s="5"/>
      <c r="E49" s="5"/>
      <c r="F49" s="16"/>
      <c r="G49" s="5"/>
      <c r="H49" s="5"/>
    </row>
    <row r="50" spans="2:8" ht="12.75">
      <c r="B50"/>
      <c r="C50" s="5"/>
      <c r="D50" s="5"/>
      <c r="E50" s="5"/>
      <c r="F50" s="16"/>
      <c r="G50" s="5"/>
      <c r="H50" s="5"/>
    </row>
    <row r="51" spans="2:8" ht="12.75">
      <c r="B51"/>
      <c r="C51" s="5"/>
      <c r="D51" s="5"/>
      <c r="E51" s="5"/>
      <c r="F51" s="16"/>
      <c r="G51" s="5"/>
      <c r="H51" s="5"/>
    </row>
    <row r="52" spans="2:8" ht="12.75">
      <c r="B52"/>
      <c r="C52" s="5"/>
      <c r="D52" s="5"/>
      <c r="E52" s="5"/>
      <c r="F52" s="16"/>
      <c r="G52" s="5"/>
      <c r="H52" s="5"/>
    </row>
    <row r="53" spans="2:8" ht="12.75">
      <c r="B53"/>
      <c r="C53" s="5"/>
      <c r="D53" s="5"/>
      <c r="E53" s="5"/>
      <c r="F53" s="16"/>
      <c r="G53" s="5"/>
      <c r="H53" s="5"/>
    </row>
    <row r="54" spans="4:8" ht="12.75">
      <c r="D54" s="5"/>
      <c r="E54" s="5"/>
      <c r="F54" s="16"/>
      <c r="G54" s="5"/>
      <c r="H54" s="5"/>
    </row>
    <row r="55" spans="2:8" ht="12.75">
      <c r="B55"/>
      <c r="C55" s="13"/>
      <c r="D55" s="5"/>
      <c r="E55" s="5"/>
      <c r="F55" s="16"/>
      <c r="G55" s="5"/>
      <c r="H55" s="5"/>
    </row>
    <row r="56" spans="4:8" ht="12.75">
      <c r="D56" s="5"/>
      <c r="E56" s="5"/>
      <c r="F56" s="16"/>
      <c r="G56" s="5"/>
      <c r="H56" s="5"/>
    </row>
    <row r="57" spans="2:8" ht="12.75">
      <c r="B57"/>
      <c r="C57" s="5"/>
      <c r="D57" s="5"/>
      <c r="E57" s="5"/>
      <c r="F57" s="16"/>
      <c r="G57" s="5"/>
      <c r="H57" s="5"/>
    </row>
    <row r="58" spans="4:8" ht="12.75">
      <c r="D58" s="5"/>
      <c r="E58" s="5"/>
      <c r="F58" s="16"/>
      <c r="G58" s="5"/>
      <c r="H58" s="5"/>
    </row>
    <row r="59" spans="4:8" ht="12.75">
      <c r="D59" s="5"/>
      <c r="E59" s="5"/>
      <c r="F59" s="16"/>
      <c r="G59" s="5"/>
      <c r="H59" s="5"/>
    </row>
    <row r="60" spans="2:8" ht="12.75">
      <c r="B60"/>
      <c r="C60" s="5"/>
      <c r="D60" s="5"/>
      <c r="E60" s="5"/>
      <c r="F60" s="16"/>
      <c r="G60" s="5"/>
      <c r="H60" s="5"/>
    </row>
    <row r="61" spans="2:8" ht="12.75">
      <c r="B61"/>
      <c r="C61" s="5"/>
      <c r="D61" s="5"/>
      <c r="E61" s="5"/>
      <c r="F61" s="16"/>
      <c r="G61" s="5"/>
      <c r="H61" s="5"/>
    </row>
    <row r="62" spans="2:8" ht="12.75">
      <c r="B62"/>
      <c r="C62" s="5"/>
      <c r="D62" s="5"/>
      <c r="E62" s="5"/>
      <c r="F62" s="16"/>
      <c r="G62" s="5"/>
      <c r="H62" s="5"/>
    </row>
    <row r="63" spans="2:8" ht="12.75">
      <c r="B63"/>
      <c r="C63" s="5"/>
      <c r="D63" s="5"/>
      <c r="E63" s="5"/>
      <c r="F63" s="16"/>
      <c r="G63" s="5"/>
      <c r="H63" s="5"/>
    </row>
    <row r="64" spans="2:8" ht="12.75">
      <c r="B64"/>
      <c r="C64" s="5"/>
      <c r="D64" s="5"/>
      <c r="E64" s="5"/>
      <c r="F64" s="16"/>
      <c r="G64" s="5"/>
      <c r="H64" s="5"/>
    </row>
    <row r="65" spans="2:8" ht="12.75">
      <c r="B65"/>
      <c r="C65" s="5"/>
      <c r="D65" s="5"/>
      <c r="E65" s="5"/>
      <c r="F65" s="16"/>
      <c r="G65" s="5"/>
      <c r="H65" s="5"/>
    </row>
    <row r="66" spans="2:8" ht="12.75">
      <c r="B66"/>
      <c r="C66" s="5"/>
      <c r="D66" s="5"/>
      <c r="E66" s="5"/>
      <c r="F66" s="16"/>
      <c r="G66" s="5"/>
      <c r="H66" s="5"/>
    </row>
    <row r="67" spans="2:8" ht="12.75">
      <c r="B67"/>
      <c r="C67" s="5"/>
      <c r="D67" s="5"/>
      <c r="E67" s="5"/>
      <c r="F67" s="16"/>
      <c r="G67" s="5"/>
      <c r="H67" s="5"/>
    </row>
    <row r="68" spans="2:8" ht="12.75">
      <c r="B68"/>
      <c r="C68" s="5"/>
      <c r="D68" s="5"/>
      <c r="E68" s="5"/>
      <c r="F68" s="16"/>
      <c r="G68" s="5"/>
      <c r="H68" s="5"/>
    </row>
    <row r="69" spans="2:8" ht="12.75">
      <c r="B69"/>
      <c r="C69" s="5"/>
      <c r="D69" s="5"/>
      <c r="E69" s="5"/>
      <c r="F69" s="16"/>
      <c r="G69" s="5"/>
      <c r="H69" s="5"/>
    </row>
    <row r="70" spans="2:8" ht="12.75">
      <c r="B70"/>
      <c r="C70" s="5"/>
      <c r="D70" s="5"/>
      <c r="E70" s="5"/>
      <c r="F70" s="16"/>
      <c r="G70" s="5"/>
      <c r="H70" s="5"/>
    </row>
    <row r="71" spans="2:8" ht="12.75">
      <c r="B71"/>
      <c r="C71" s="5"/>
      <c r="D71" s="5"/>
      <c r="E71" s="5"/>
      <c r="F71" s="16"/>
      <c r="G71" s="5"/>
      <c r="H71" s="5"/>
    </row>
    <row r="72" spans="2:8" ht="12.75">
      <c r="B72"/>
      <c r="C72" s="5"/>
      <c r="D72" s="5"/>
      <c r="E72" s="5"/>
      <c r="F72" s="16"/>
      <c r="G72" s="5"/>
      <c r="H72" s="5"/>
    </row>
    <row r="73" spans="2:8" ht="12.75">
      <c r="B73"/>
      <c r="C73" s="5"/>
      <c r="D73" s="5"/>
      <c r="E73" s="5"/>
      <c r="F73" s="16"/>
      <c r="G73" s="5"/>
      <c r="H73" s="5"/>
    </row>
    <row r="74" spans="2:8" ht="12.75">
      <c r="B74"/>
      <c r="C74" s="5"/>
      <c r="D74" s="5"/>
      <c r="E74" s="5"/>
      <c r="F74" s="16"/>
      <c r="G74" s="5"/>
      <c r="H74" s="5"/>
    </row>
    <row r="75" spans="2:8" ht="12.75">
      <c r="B75"/>
      <c r="C75" s="5"/>
      <c r="D75" s="5"/>
      <c r="E75" s="5"/>
      <c r="F75" s="16"/>
      <c r="G75" s="5"/>
      <c r="H75" s="5"/>
    </row>
    <row r="76" spans="2:8" ht="12.75">
      <c r="B76"/>
      <c r="C76" s="5"/>
      <c r="D76" s="5"/>
      <c r="E76" s="5"/>
      <c r="F76" s="16"/>
      <c r="G76" s="5"/>
      <c r="H76" s="5"/>
    </row>
    <row r="77" spans="2:8" ht="12.75">
      <c r="B77"/>
      <c r="C77" s="5"/>
      <c r="D77" s="5"/>
      <c r="E77" s="5"/>
      <c r="F77" s="16"/>
      <c r="G77" s="5"/>
      <c r="H77" s="5"/>
    </row>
    <row r="78" spans="2:8" ht="12.75">
      <c r="B78"/>
      <c r="C78" s="5"/>
      <c r="D78" s="5"/>
      <c r="E78" s="5"/>
      <c r="F78" s="16"/>
      <c r="G78" s="5"/>
      <c r="H78" s="5"/>
    </row>
    <row r="79" spans="2:8" ht="12.75">
      <c r="B79"/>
      <c r="C79" s="5"/>
      <c r="D79" s="5"/>
      <c r="E79" s="5"/>
      <c r="F79" s="16"/>
      <c r="G79" s="5"/>
      <c r="H79" s="5"/>
    </row>
    <row r="80" spans="2:8" ht="12.75">
      <c r="B80"/>
      <c r="C80" s="5"/>
      <c r="D80" s="5"/>
      <c r="E80" s="5"/>
      <c r="F80" s="16"/>
      <c r="G80" s="5"/>
      <c r="H80" s="5"/>
    </row>
    <row r="81" spans="2:8" ht="12.75">
      <c r="B81"/>
      <c r="C81" s="5"/>
      <c r="D81" s="5"/>
      <c r="E81" s="5"/>
      <c r="F81" s="16"/>
      <c r="G81" s="5"/>
      <c r="H81" s="5"/>
    </row>
    <row r="82" spans="2:8" ht="12.75">
      <c r="B82"/>
      <c r="C82" s="5"/>
      <c r="D82" s="5"/>
      <c r="E82" s="5"/>
      <c r="F82" s="16"/>
      <c r="G82" s="5"/>
      <c r="H82" s="5"/>
    </row>
    <row r="83" spans="2:8" ht="12.75">
      <c r="B83"/>
      <c r="C83" s="5"/>
      <c r="D83" s="5"/>
      <c r="E83" s="5"/>
      <c r="F83" s="16"/>
      <c r="G83" s="5"/>
      <c r="H83" s="5"/>
    </row>
    <row r="84" spans="2:8" ht="12.75">
      <c r="B84"/>
      <c r="C84" s="5"/>
      <c r="D84" s="5"/>
      <c r="E84" s="5"/>
      <c r="F84" s="16"/>
      <c r="G84" s="5"/>
      <c r="H84" s="5"/>
    </row>
    <row r="85" spans="2:8" ht="12.75">
      <c r="B85"/>
      <c r="C85" s="5"/>
      <c r="D85" s="5"/>
      <c r="E85" s="5"/>
      <c r="F85" s="16"/>
      <c r="G85" s="5"/>
      <c r="H85" s="5"/>
    </row>
    <row r="86" spans="2:8" ht="12.75">
      <c r="B86"/>
      <c r="C86" s="5"/>
      <c r="D86" s="5"/>
      <c r="E86" s="5"/>
      <c r="F86" s="16"/>
      <c r="G86" s="5"/>
      <c r="H86" s="5"/>
    </row>
    <row r="87" spans="2:8" ht="12.75">
      <c r="B87"/>
      <c r="C87" s="5"/>
      <c r="D87" s="5"/>
      <c r="E87" s="5"/>
      <c r="F87" s="16"/>
      <c r="G87" s="5"/>
      <c r="H87" s="5"/>
    </row>
    <row r="88" spans="2:8" ht="12.75">
      <c r="B88"/>
      <c r="C88" s="5"/>
      <c r="D88" s="5"/>
      <c r="E88" s="5"/>
      <c r="F88" s="16"/>
      <c r="G88" s="5"/>
      <c r="H88" s="5"/>
    </row>
    <row r="89" spans="2:8" ht="12.75">
      <c r="B89"/>
      <c r="C89" s="5"/>
      <c r="D89" s="5"/>
      <c r="E89" s="5"/>
      <c r="F89" s="16"/>
      <c r="G89" s="5"/>
      <c r="H89" s="5"/>
    </row>
    <row r="90" spans="2:8" ht="12.75">
      <c r="B90"/>
      <c r="C90" s="5"/>
      <c r="D90" s="5"/>
      <c r="E90" s="5"/>
      <c r="F90" s="16"/>
      <c r="G90" s="5"/>
      <c r="H90" s="5"/>
    </row>
    <row r="91" spans="2:8" ht="12.75">
      <c r="B91"/>
      <c r="C91" s="5"/>
      <c r="D91" s="5"/>
      <c r="E91" s="5"/>
      <c r="F91" s="16"/>
      <c r="G91" s="5"/>
      <c r="H91" s="5"/>
    </row>
    <row r="92" spans="2:8" ht="12.75">
      <c r="B92"/>
      <c r="C92" s="5"/>
      <c r="D92" s="5"/>
      <c r="E92" s="5"/>
      <c r="F92" s="16"/>
      <c r="G92" s="5"/>
      <c r="H92" s="5"/>
    </row>
    <row r="93" spans="2:8" ht="12.75">
      <c r="B93"/>
      <c r="C93" s="5"/>
      <c r="D93" s="5"/>
      <c r="E93" s="5"/>
      <c r="F93" s="16"/>
      <c r="G93" s="5"/>
      <c r="H93" s="5"/>
    </row>
    <row r="94" spans="2:8" ht="12.75">
      <c r="B94"/>
      <c r="C94" s="5"/>
      <c r="D94" s="5"/>
      <c r="E94" s="5"/>
      <c r="F94" s="16"/>
      <c r="G94" s="5"/>
      <c r="H94" s="5"/>
    </row>
    <row r="95" spans="2:8" ht="12.75">
      <c r="B95"/>
      <c r="C95" s="5"/>
      <c r="D95" s="5"/>
      <c r="E95" s="5"/>
      <c r="F95" s="16"/>
      <c r="G95" s="5"/>
      <c r="H95" s="5"/>
    </row>
    <row r="96" spans="2:8" ht="12.75">
      <c r="B96"/>
      <c r="C96" s="5"/>
      <c r="D96" s="5"/>
      <c r="E96" s="5"/>
      <c r="F96" s="16"/>
      <c r="G96" s="5"/>
      <c r="H96" s="5"/>
    </row>
    <row r="97" spans="2:8" ht="12.75">
      <c r="B97"/>
      <c r="C97" s="5"/>
      <c r="D97" s="5"/>
      <c r="E97" s="5"/>
      <c r="F97" s="16"/>
      <c r="G97" s="5"/>
      <c r="H97" s="5"/>
    </row>
    <row r="98" spans="2:8" ht="12.75">
      <c r="B98"/>
      <c r="C98" s="5"/>
      <c r="D98" s="5"/>
      <c r="E98" s="5"/>
      <c r="F98" s="16"/>
      <c r="G98" s="5"/>
      <c r="H98" s="5"/>
    </row>
    <row r="99" spans="2:8" ht="12.75">
      <c r="B99"/>
      <c r="C99" s="5"/>
      <c r="D99" s="5"/>
      <c r="E99" s="5"/>
      <c r="F99" s="16"/>
      <c r="G99" s="5"/>
      <c r="H99" s="5"/>
    </row>
    <row r="100" spans="2:8" ht="12.75">
      <c r="B100"/>
      <c r="C100" s="5"/>
      <c r="D100" s="5"/>
      <c r="E100" s="5"/>
      <c r="F100" s="16"/>
      <c r="G100" s="5"/>
      <c r="H100" s="5"/>
    </row>
    <row r="101" spans="2:8" ht="12.75">
      <c r="B101"/>
      <c r="C101" s="5"/>
      <c r="D101" s="5"/>
      <c r="E101" s="5"/>
      <c r="F101" s="16"/>
      <c r="G101" s="5"/>
      <c r="H101" s="5"/>
    </row>
    <row r="102" spans="2:8" ht="12.75">
      <c r="B102"/>
      <c r="C102" s="5"/>
      <c r="D102" s="5"/>
      <c r="E102" s="5"/>
      <c r="F102" s="16"/>
      <c r="G102" s="5"/>
      <c r="H102" s="5"/>
    </row>
    <row r="103" spans="2:8" ht="12.75">
      <c r="B103"/>
      <c r="C103" s="5"/>
      <c r="D103" s="5"/>
      <c r="E103" s="5"/>
      <c r="F103" s="16"/>
      <c r="G103" s="5"/>
      <c r="H103" s="5"/>
    </row>
    <row r="104" spans="2:8" ht="12.75">
      <c r="B104"/>
      <c r="C104" s="5"/>
      <c r="D104" s="5"/>
      <c r="E104" s="5"/>
      <c r="F104" s="16"/>
      <c r="G104" s="5"/>
      <c r="H104" s="5"/>
    </row>
    <row r="105" spans="2:8" ht="12.75">
      <c r="B105"/>
      <c r="C105" s="5"/>
      <c r="D105" s="5"/>
      <c r="E105" s="5"/>
      <c r="F105" s="16"/>
      <c r="G105" s="5"/>
      <c r="H105" s="5"/>
    </row>
    <row r="106" spans="2:8" ht="12.75">
      <c r="B106"/>
      <c r="C106" s="5"/>
      <c r="D106" s="5"/>
      <c r="E106" s="5"/>
      <c r="F106" s="16"/>
      <c r="G106" s="5"/>
      <c r="H106" s="5"/>
    </row>
    <row r="107" spans="2:8" ht="12.75">
      <c r="B107"/>
      <c r="C107" s="5"/>
      <c r="D107" s="5"/>
      <c r="E107" s="5"/>
      <c r="F107" s="16"/>
      <c r="G107" s="5"/>
      <c r="H107" s="5"/>
    </row>
    <row r="108" spans="2:8" ht="12.75">
      <c r="B108"/>
      <c r="C108" s="5"/>
      <c r="D108" s="5"/>
      <c r="E108" s="5"/>
      <c r="F108" s="16"/>
      <c r="G108" s="5"/>
      <c r="H108" s="5"/>
    </row>
    <row r="109" spans="2:8" ht="12.75">
      <c r="B109"/>
      <c r="C109" s="5"/>
      <c r="D109" s="5"/>
      <c r="E109" s="5"/>
      <c r="F109" s="16"/>
      <c r="G109" s="5"/>
      <c r="H109" s="5"/>
    </row>
    <row r="110" spans="2:8" ht="12.75">
      <c r="B110"/>
      <c r="C110" s="5"/>
      <c r="D110" s="5"/>
      <c r="E110" s="5"/>
      <c r="F110" s="16"/>
      <c r="G110" s="5"/>
      <c r="H110" s="5"/>
    </row>
    <row r="111" spans="2:8" ht="12.75">
      <c r="B111"/>
      <c r="C111" s="5"/>
      <c r="D111" s="5"/>
      <c r="E111" s="5"/>
      <c r="F111" s="16"/>
      <c r="G111" s="5"/>
      <c r="H111" s="5"/>
    </row>
    <row r="112" spans="2:8" ht="12.75">
      <c r="B112"/>
      <c r="C112" s="5"/>
      <c r="D112" s="5"/>
      <c r="E112" s="5"/>
      <c r="F112" s="16"/>
      <c r="G112" s="5"/>
      <c r="H112" s="5"/>
    </row>
    <row r="113" spans="2:8" ht="12.75">
      <c r="B113"/>
      <c r="C113" s="5"/>
      <c r="D113" s="5"/>
      <c r="E113" s="5"/>
      <c r="F113" s="16"/>
      <c r="G113" s="5"/>
      <c r="H113" s="5"/>
    </row>
    <row r="114" spans="2:8" ht="12.75">
      <c r="B114"/>
      <c r="C114" s="5"/>
      <c r="D114" s="5"/>
      <c r="E114" s="5"/>
      <c r="F114" s="16"/>
      <c r="G114" s="5"/>
      <c r="H114" s="5"/>
    </row>
    <row r="115" spans="2:8" ht="12.75">
      <c r="B115"/>
      <c r="C115" s="5"/>
      <c r="D115" s="5"/>
      <c r="E115" s="5"/>
      <c r="F115" s="16"/>
      <c r="G115" s="5"/>
      <c r="H115" s="5"/>
    </row>
    <row r="116" spans="2:8" ht="12.75">
      <c r="B116"/>
      <c r="C116" s="5"/>
      <c r="D116" s="5"/>
      <c r="E116" s="5"/>
      <c r="F116" s="16"/>
      <c r="G116" s="5"/>
      <c r="H116" s="5"/>
    </row>
    <row r="117" spans="2:8" ht="12.75">
      <c r="B117"/>
      <c r="C117" s="5"/>
      <c r="D117" s="5"/>
      <c r="E117" s="5"/>
      <c r="F117" s="16"/>
      <c r="G117" s="5"/>
      <c r="H117" s="5"/>
    </row>
    <row r="118" spans="2:8" ht="12.75">
      <c r="B118"/>
      <c r="C118" s="5"/>
      <c r="D118" s="5"/>
      <c r="E118" s="5"/>
      <c r="F118" s="16"/>
      <c r="G118" s="5"/>
      <c r="H118" s="5"/>
    </row>
    <row r="119" spans="2:8" ht="12.75">
      <c r="B119"/>
      <c r="C119" s="5"/>
      <c r="D119" s="5"/>
      <c r="E119" s="5"/>
      <c r="F119" s="16"/>
      <c r="G119" s="5"/>
      <c r="H119" s="5"/>
    </row>
    <row r="120" spans="2:8" ht="12.75">
      <c r="B120"/>
      <c r="C120" s="5"/>
      <c r="D120" s="5"/>
      <c r="E120" s="5"/>
      <c r="F120" s="16"/>
      <c r="G120" s="5"/>
      <c r="H120" s="5"/>
    </row>
    <row r="121" spans="2:8" ht="12.75">
      <c r="B121"/>
      <c r="C121" s="5"/>
      <c r="D121" s="5"/>
      <c r="E121" s="5"/>
      <c r="F121" s="16"/>
      <c r="G121" s="5"/>
      <c r="H121" s="5"/>
    </row>
    <row r="122" spans="2:8" ht="12.75">
      <c r="B122"/>
      <c r="C122" s="5"/>
      <c r="D122" s="5"/>
      <c r="E122" s="5"/>
      <c r="F122" s="16"/>
      <c r="G122" s="5"/>
      <c r="H122" s="5"/>
    </row>
    <row r="123" spans="2:8" ht="12.75">
      <c r="B123"/>
      <c r="C123" s="5"/>
      <c r="D123" s="5"/>
      <c r="E123" s="5"/>
      <c r="F123" s="16"/>
      <c r="G123" s="5"/>
      <c r="H123" s="5"/>
    </row>
    <row r="124" spans="2:8" ht="12.75">
      <c r="B124"/>
      <c r="C124" s="5"/>
      <c r="D124" s="5"/>
      <c r="E124" s="5"/>
      <c r="F124" s="16"/>
      <c r="G124" s="5"/>
      <c r="H124" s="5"/>
    </row>
    <row r="125" spans="2:8" ht="12.75">
      <c r="B125"/>
      <c r="C125" s="5"/>
      <c r="D125" s="5"/>
      <c r="E125" s="5"/>
      <c r="F125" s="16"/>
      <c r="G125" s="5"/>
      <c r="H125" s="5"/>
    </row>
    <row r="126" spans="2:8" ht="12.75">
      <c r="B126"/>
      <c r="C126" s="5"/>
      <c r="D126" s="5"/>
      <c r="E126" s="5"/>
      <c r="F126" s="16"/>
      <c r="G126" s="5"/>
      <c r="H126" s="5"/>
    </row>
    <row r="127" spans="2:8" ht="12.75">
      <c r="B127"/>
      <c r="C127" s="5"/>
      <c r="D127" s="5"/>
      <c r="E127" s="5"/>
      <c r="F127" s="16"/>
      <c r="G127" s="5"/>
      <c r="H127" s="5"/>
    </row>
    <row r="128" spans="2:8" ht="12.75">
      <c r="B128"/>
      <c r="C128" s="5"/>
      <c r="D128" s="5"/>
      <c r="E128" s="5"/>
      <c r="F128" s="16"/>
      <c r="G128" s="5"/>
      <c r="H128" s="5"/>
    </row>
    <row r="129" spans="2:8" ht="12.75">
      <c r="B129"/>
      <c r="C129" s="5"/>
      <c r="D129" s="5"/>
      <c r="E129" s="5"/>
      <c r="F129" s="16"/>
      <c r="G129" s="5"/>
      <c r="H129" s="5"/>
    </row>
    <row r="130" spans="2:8" ht="12.75">
      <c r="B130"/>
      <c r="C130" s="5"/>
      <c r="D130" s="5"/>
      <c r="E130" s="5"/>
      <c r="F130" s="16"/>
      <c r="G130" s="5"/>
      <c r="H130" s="5"/>
    </row>
    <row r="131" spans="2:8" ht="12.75">
      <c r="B131"/>
      <c r="C131" s="5"/>
      <c r="D131" s="5"/>
      <c r="E131" s="5"/>
      <c r="F131" s="16"/>
      <c r="G131" s="5"/>
      <c r="H131" s="5"/>
    </row>
    <row r="132" spans="2:8" ht="12.75">
      <c r="B132"/>
      <c r="C132" s="5"/>
      <c r="D132" s="5"/>
      <c r="E132" s="5"/>
      <c r="F132" s="16"/>
      <c r="G132" s="5"/>
      <c r="H132" s="5"/>
    </row>
    <row r="133" spans="2:8" ht="12.75">
      <c r="B133"/>
      <c r="C133" s="5"/>
      <c r="D133" s="5"/>
      <c r="E133" s="5"/>
      <c r="F133" s="16"/>
      <c r="G133" s="5"/>
      <c r="H133" s="5"/>
    </row>
    <row r="134" spans="2:8" ht="12.75">
      <c r="B134"/>
      <c r="C134" s="5"/>
      <c r="D134" s="5"/>
      <c r="E134" s="5"/>
      <c r="F134" s="16"/>
      <c r="G134" s="5"/>
      <c r="H134" s="5"/>
    </row>
    <row r="135" spans="2:8" ht="12.75">
      <c r="B135"/>
      <c r="C135" s="5"/>
      <c r="D135" s="5"/>
      <c r="E135" s="5"/>
      <c r="F135" s="16"/>
      <c r="G135" s="5"/>
      <c r="H135" s="5"/>
    </row>
    <row r="136" spans="2:8" ht="12.75">
      <c r="B136"/>
      <c r="C136" s="5"/>
      <c r="D136" s="5"/>
      <c r="E136" s="5"/>
      <c r="F136" s="16"/>
      <c r="G136" s="5"/>
      <c r="H136" s="5"/>
    </row>
    <row r="137" spans="2:8" ht="12.75">
      <c r="B137"/>
      <c r="C137" s="5"/>
      <c r="D137" s="5"/>
      <c r="E137" s="5"/>
      <c r="F137" s="16"/>
      <c r="G137" s="5"/>
      <c r="H137" s="5"/>
    </row>
    <row r="138" spans="2:8" ht="12.75">
      <c r="B138"/>
      <c r="C138" s="5"/>
      <c r="D138" s="5"/>
      <c r="E138" s="5"/>
      <c r="F138" s="16"/>
      <c r="G138" s="5"/>
      <c r="H138" s="5"/>
    </row>
    <row r="139" spans="2:8" ht="12.75">
      <c r="B139"/>
      <c r="C139" s="5"/>
      <c r="D139" s="5"/>
      <c r="E139" s="5"/>
      <c r="F139" s="16"/>
      <c r="G139" s="5"/>
      <c r="H139" s="5"/>
    </row>
    <row r="140" spans="2:8" ht="12.75">
      <c r="B140"/>
      <c r="C140" s="5"/>
      <c r="D140" s="5"/>
      <c r="E140" s="5"/>
      <c r="F140" s="16"/>
      <c r="G140" s="5"/>
      <c r="H140" s="5"/>
    </row>
    <row r="141" spans="2:8" ht="12.75">
      <c r="B141"/>
      <c r="C141" s="5"/>
      <c r="D141" s="5"/>
      <c r="E141" s="5"/>
      <c r="F141" s="16"/>
      <c r="G141" s="5"/>
      <c r="H141" s="5"/>
    </row>
    <row r="142" spans="2:8" ht="12.75">
      <c r="B142"/>
      <c r="C142" s="5"/>
      <c r="D142" s="5"/>
      <c r="E142" s="5"/>
      <c r="F142" s="16"/>
      <c r="G142" s="5"/>
      <c r="H142" s="5"/>
    </row>
    <row r="143" spans="2:8" ht="12.75">
      <c r="B143"/>
      <c r="C143" s="5"/>
      <c r="D143" s="5"/>
      <c r="E143" s="5"/>
      <c r="F143" s="16"/>
      <c r="G143" s="5"/>
      <c r="H143" s="5"/>
    </row>
    <row r="144" spans="2:8" ht="12.75">
      <c r="B144"/>
      <c r="C144" s="5"/>
      <c r="D144" s="5"/>
      <c r="E144" s="5"/>
      <c r="F144" s="16"/>
      <c r="G144" s="5"/>
      <c r="H144" s="5"/>
    </row>
    <row r="145" spans="2:8" ht="12.75">
      <c r="B145"/>
      <c r="C145" s="5"/>
      <c r="D145" s="5"/>
      <c r="E145" s="5"/>
      <c r="F145" s="16"/>
      <c r="G145" s="5"/>
      <c r="H145" s="5"/>
    </row>
    <row r="146" spans="2:8" ht="12.75">
      <c r="B146"/>
      <c r="C146" s="5"/>
      <c r="D146" s="5"/>
      <c r="E146" s="5"/>
      <c r="F146" s="16"/>
      <c r="G146" s="5"/>
      <c r="H146" s="5"/>
    </row>
    <row r="147" spans="2:8" ht="12.75">
      <c r="B147"/>
      <c r="C147" s="5"/>
      <c r="D147" s="5"/>
      <c r="E147" s="5"/>
      <c r="F147" s="16"/>
      <c r="G147" s="5"/>
      <c r="H147" s="5"/>
    </row>
    <row r="148" spans="2:8" ht="12.75">
      <c r="B148"/>
      <c r="C148" s="5"/>
      <c r="D148" s="5"/>
      <c r="E148" s="5"/>
      <c r="F148" s="16"/>
      <c r="G148" s="5"/>
      <c r="H148" s="5"/>
    </row>
    <row r="149" spans="2:8" ht="12.75">
      <c r="B149"/>
      <c r="C149"/>
      <c r="D149"/>
      <c r="E149"/>
      <c r="G149"/>
      <c r="H149"/>
    </row>
    <row r="150" spans="2:8" ht="12.75">
      <c r="B150"/>
      <c r="C150"/>
      <c r="D150"/>
      <c r="E150"/>
      <c r="G150"/>
      <c r="H150"/>
    </row>
    <row r="151" spans="2:8" ht="12.75">
      <c r="B151"/>
      <c r="C151"/>
      <c r="D151"/>
      <c r="E151"/>
      <c r="G151"/>
      <c r="H151"/>
    </row>
    <row r="152" spans="2:8" ht="12.75">
      <c r="B152"/>
      <c r="C152"/>
      <c r="D152"/>
      <c r="E152"/>
      <c r="G152"/>
      <c r="H152"/>
    </row>
    <row r="153" spans="2:8" ht="12.75">
      <c r="B153"/>
      <c r="C153"/>
      <c r="D153"/>
      <c r="E153"/>
      <c r="G153"/>
      <c r="H153"/>
    </row>
    <row r="154" spans="2:8" ht="12.75">
      <c r="B154"/>
      <c r="C154"/>
      <c r="D154"/>
      <c r="E154"/>
      <c r="G154"/>
      <c r="H154"/>
    </row>
    <row r="155" spans="2:8" ht="12.75">
      <c r="B155"/>
      <c r="C155"/>
      <c r="D155"/>
      <c r="E155"/>
      <c r="G155"/>
      <c r="H155"/>
    </row>
    <row r="156" spans="2:8" ht="12.75">
      <c r="B156"/>
      <c r="C156"/>
      <c r="D156"/>
      <c r="E156"/>
      <c r="G156"/>
      <c r="H156"/>
    </row>
    <row r="157" spans="2:8" ht="12.75">
      <c r="B157"/>
      <c r="C157"/>
      <c r="D157"/>
      <c r="E157"/>
      <c r="G157"/>
      <c r="H157"/>
    </row>
    <row r="158" spans="2:8" ht="12.75">
      <c r="B158"/>
      <c r="C158"/>
      <c r="D158"/>
      <c r="E158"/>
      <c r="G158"/>
      <c r="H158"/>
    </row>
    <row r="159" spans="2:8" ht="12.75">
      <c r="B159"/>
      <c r="C159"/>
      <c r="D159"/>
      <c r="E159"/>
      <c r="G159"/>
      <c r="H159"/>
    </row>
    <row r="160" spans="2:8" ht="12.75">
      <c r="B160"/>
      <c r="C160"/>
      <c r="D160"/>
      <c r="E160"/>
      <c r="G160"/>
      <c r="H160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FEBIAC</dc:creator>
  <cp:keywords/>
  <dc:description/>
  <cp:lastModifiedBy>Atanassoff Nadine</cp:lastModifiedBy>
  <dcterms:created xsi:type="dcterms:W3CDTF">2009-06-09T09:43:15Z</dcterms:created>
  <dcterms:modified xsi:type="dcterms:W3CDTF">2023-06-06T08:58:40Z</dcterms:modified>
  <cp:category/>
  <cp:version/>
  <cp:contentType/>
  <cp:contentStatus/>
</cp:coreProperties>
</file>